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52" i="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D58"/>
  <c r="C3" s="1"/>
  <c r="C50" l="1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C4"/>
  <c r="C2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</calcChain>
</file>

<file path=xl/sharedStrings.xml><?xml version="1.0" encoding="utf-8"?>
<sst xmlns="http://schemas.openxmlformats.org/spreadsheetml/2006/main" count="1227" uniqueCount="80">
  <si>
    <t>o</t>
  </si>
  <si>
    <t>x</t>
  </si>
  <si>
    <t>Compteur participants :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</si>
  <si>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</si>
  <si>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</si>
  <si>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</si>
  <si>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</si>
  <si>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</si>
  <si>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</si>
  <si>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</si>
  <si>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</si>
  <si>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</si>
  <si>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</si>
  <si>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</si>
  <si>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Titre</t>
  </si>
  <si>
    <t>#</t>
  </si>
  <si>
    <t># trouvé</t>
  </si>
  <si>
    <t>i</t>
  </si>
  <si>
    <t>Hayate no Gotoku!!</t>
  </si>
  <si>
    <t>Tsuki-kun</t>
  </si>
  <si>
    <t>Vygo</t>
  </si>
  <si>
    <t>Naglareffe</t>
  </si>
  <si>
    <t>Lah</t>
  </si>
  <si>
    <t>Loveless</t>
  </si>
  <si>
    <t>Hanaukyo Maid Tai</t>
  </si>
  <si>
    <t>Trigun</t>
  </si>
  <si>
    <t>Noein</t>
  </si>
  <si>
    <t>Nana</t>
  </si>
  <si>
    <t>Haibane Renmei</t>
  </si>
  <si>
    <t>SnS</t>
  </si>
  <si>
    <t>Oban Star Racer</t>
  </si>
  <si>
    <t>Kodocha</t>
  </si>
  <si>
    <t>Peach Girl</t>
  </si>
  <si>
    <t>Karekano</t>
  </si>
  <si>
    <t>Gunslinger Girls II</t>
  </si>
  <si>
    <t>Yugi Oh</t>
  </si>
  <si>
    <t>Inuyasha Kanketsu hen</t>
  </si>
  <si>
    <t>Lodoss Heroic Knight</t>
  </si>
  <si>
    <t>Eva 1.0</t>
  </si>
  <si>
    <t>Hajime no Ippo</t>
  </si>
  <si>
    <t>FLCL</t>
  </si>
  <si>
    <t>Detective Conan</t>
  </si>
  <si>
    <t>Bleach</t>
  </si>
  <si>
    <t>Escaflowne</t>
  </si>
  <si>
    <t>Asura Cryin' 2</t>
  </si>
  <si>
    <t>Honey &amp; Clover II</t>
  </si>
  <si>
    <t>Kaleido Star</t>
  </si>
  <si>
    <t>TRC</t>
  </si>
  <si>
    <t>Aria</t>
  </si>
  <si>
    <t>Gundam Wing</t>
  </si>
  <si>
    <t>Hidamari Sketch</t>
  </si>
  <si>
    <t>Gokudo</t>
  </si>
  <si>
    <t>FMP Fumoffu</t>
  </si>
  <si>
    <t>Initial D Fourth Stage</t>
  </si>
  <si>
    <t>Kenshin</t>
  </si>
  <si>
    <t>DtB</t>
  </si>
  <si>
    <t>Spice &amp; Wolf</t>
  </si>
  <si>
    <t>Kara no Kyoukai</t>
  </si>
  <si>
    <t>hack Liminality</t>
  </si>
  <si>
    <t>Reborn</t>
  </si>
  <si>
    <t>Futakoi Alternative</t>
  </si>
  <si>
    <t>School Rumble</t>
  </si>
  <si>
    <t>Hellsing</t>
  </si>
  <si>
    <t>TO</t>
  </si>
  <si>
    <t>Love Hina</t>
  </si>
  <si>
    <t>ZSZS</t>
  </si>
  <si>
    <t>CCS</t>
  </si>
  <si>
    <t>Battle Programmer Shirase</t>
  </si>
  <si>
    <t>Rahxephon</t>
  </si>
  <si>
    <t>KimiNozo</t>
  </si>
  <si>
    <t>Bottle Fairy</t>
  </si>
  <si>
    <t>Maison Ikkoku</t>
  </si>
  <si>
    <t>Colonne11</t>
  </si>
  <si>
    <t>Nargrim</t>
  </si>
  <si>
    <t>Camelias</t>
  </si>
  <si>
    <t>Soroia</t>
  </si>
  <si>
    <t>Geglash</t>
  </si>
  <si>
    <t>Lycoris</t>
  </si>
  <si>
    <t>Ketsueki</t>
  </si>
  <si>
    <t>Shug00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</si>
</sst>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29"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ill>
        <patternFill>
          <bgColor rgb="FFFF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6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CCFF33"/>
      <color rgb="FFFF5050"/>
      <color rgb="FF66FF66"/>
      <color rgb="FF33CC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eau6" displayName="Tableau6" ref="A1:Z51" totalsRowShown="0" dataDxfId="24">
  <autoFilter ref="A1:Z51"/>
  <sortState ref="A2:Z51">
    <sortCondition ref="A1:A51"/>
  </sortState>
  <tableColumns count="26">
    <tableColumn id="1" name="#">
      <calculatedColumnFormula>SUM(A1,1)</calculatedColumnFormula>
    </tableColumn>
    <tableColumn id="2" name="Titre"/>
    <tableColumn id="3" name="# trouvé" dataDxfId="23">
      <calculatedColumnFormula>CONCATENATE(COUNTIF(D2:ZZ2,"o")+0.5*COUNTIF(D2:ZZ2,"i")," (",ROUND(100*(COUNTIF(D2:ZZ2,"o")+0.5*COUNTIF(D2:ZZ2,"i"))/$D$58,0), "%)")</calculatedColumnFormula>
    </tableColumn>
    <tableColumn id="4" name="Nargrim" dataDxfId="22"/>
    <tableColumn id="5" name="Tsuki-kun" dataDxfId="21"/>
    <tableColumn id="6" name="Camelias" dataDxfId="20"/>
    <tableColumn id="7" name="Naglareffe" dataDxfId="19"/>
    <tableColumn id="8" name="Lah" dataDxfId="18"/>
    <tableColumn id="9" name="Vygo" dataDxfId="17"/>
    <tableColumn id="10" name="Soroia" dataDxfId="16"/>
    <tableColumn id="11" name="Geglash" dataDxfId="15"/>
    <tableColumn id="12" name="Lycoris" dataDxfId="14"/>
    <tableColumn id="13" name="Ketsueki" dataDxfId="13"/>
    <tableColumn id="14" name="Shug00" dataDxfId="12"/>
    <tableColumn id="15" name="Colonne11" dataDxfId="11"/>
    <tableColumn id="16" name="Colonne15" dataDxfId="10"/>
    <tableColumn id="17" name="Colonne16" dataDxfId="9"/>
    <tableColumn id="18" name="Colonne17" dataDxfId="8"/>
    <tableColumn id="19" name="Colonne18" dataDxfId="7"/>
    <tableColumn id="20" name="Colonne19" dataDxfId="6"/>
    <tableColumn id="21" name="Colonne20" dataDxfId="5"/>
    <tableColumn id="22" name="Colonne21" dataDxfId="4"/>
    <tableColumn id="23" name="Colonne22" dataDxfId="3"/>
    <tableColumn id="24" name="Colonne23" dataDxfId="2"/>
    <tableColumn id="25" name="Colonne24" dataDxfId="1"/>
    <tableColumn id="26" name="Colonne2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8"/>
  <sheetViews>
    <sheetView showRowColHeader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38" sqref="E38"/>
    </sheetView>
  </sheetViews>
  <sheetFormatPr baseColWidth="10" defaultRowHeight="15"/>
  <cols>
    <col min="1" max="1" width="4.7109375" customWidth="1"/>
    <col min="2" max="2" width="53.28515625" customWidth="1"/>
    <col min="3" max="3" width="11.5703125" customWidth="1"/>
    <col min="4" max="4" width="11.42578125" customWidth="1"/>
    <col min="5" max="10" width="11.5703125" customWidth="1"/>
    <col min="11" max="26" width="12.5703125" customWidth="1"/>
  </cols>
  <sheetData>
    <row r="1" spans="1:26">
      <c r="A1" t="s">
        <v>15</v>
      </c>
      <c r="B1" t="s">
        <v>14</v>
      </c>
      <c r="C1" t="s">
        <v>16</v>
      </c>
      <c r="D1" s="2" t="s">
        <v>73</v>
      </c>
      <c r="E1" t="s">
        <v>19</v>
      </c>
      <c r="F1" t="s">
        <v>74</v>
      </c>
      <c r="G1" t="s">
        <v>21</v>
      </c>
      <c r="H1" t="s">
        <v>22</v>
      </c>
      <c r="I1" t="s">
        <v>20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72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</row>
    <row r="2" spans="1:26" ht="15.75">
      <c r="A2">
        <v>1</v>
      </c>
      <c r="B2" s="4" t="s">
        <v>23</v>
      </c>
      <c r="C2" s="3" t="str">
        <f t="shared" ref="C2:C33" si="0">CONCATENATE(COUNTIF(D2:ZZ2,"o")+0.5*COUNTIF(D2:ZZ2,"i")," (",ROUND(100*(COUNTIF(D2:ZZ2,"o")+0.5*COUNTIF(D2:ZZ2,"i"))/$D$58,0), "%)")</f>
        <v>5 (45%)</v>
      </c>
      <c r="D2" s="1" t="s">
        <v>1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0</v>
      </c>
      <c r="L2" s="1" t="s">
        <v>0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</row>
    <row r="3" spans="1:26" ht="15.75">
      <c r="A3">
        <v>2</v>
      </c>
      <c r="B3" s="4" t="s">
        <v>24</v>
      </c>
      <c r="C3" s="3" t="str">
        <f t="shared" si="0"/>
        <v>2 (18%)</v>
      </c>
      <c r="D3" s="1" t="s">
        <v>1</v>
      </c>
      <c r="E3" s="1" t="s">
        <v>1</v>
      </c>
      <c r="F3" s="1" t="s">
        <v>1</v>
      </c>
      <c r="G3" s="1" t="s">
        <v>0</v>
      </c>
      <c r="H3" s="1" t="s">
        <v>1</v>
      </c>
      <c r="I3" s="1" t="s">
        <v>1</v>
      </c>
      <c r="J3" s="1" t="s">
        <v>1</v>
      </c>
      <c r="K3" s="1" t="s">
        <v>0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</row>
    <row r="4" spans="1:26" ht="15.75">
      <c r="A4">
        <v>3</v>
      </c>
      <c r="B4" s="4" t="s">
        <v>25</v>
      </c>
      <c r="C4" s="3" t="str">
        <f t="shared" si="0"/>
        <v>3 (27%)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0</v>
      </c>
      <c r="I4" s="1" t="s">
        <v>0</v>
      </c>
      <c r="J4" s="1" t="s">
        <v>1</v>
      </c>
      <c r="K4" s="1" t="s">
        <v>0</v>
      </c>
      <c r="L4" s="1" t="s">
        <v>1</v>
      </c>
      <c r="M4" s="1" t="s">
        <v>1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1</v>
      </c>
      <c r="S4" s="1" t="s">
        <v>1</v>
      </c>
      <c r="T4" s="1" t="s">
        <v>1</v>
      </c>
      <c r="U4" s="1" t="s">
        <v>1</v>
      </c>
      <c r="V4" s="1" t="s">
        <v>1</v>
      </c>
      <c r="W4" s="1" t="s">
        <v>1</v>
      </c>
      <c r="X4" s="1" t="s">
        <v>1</v>
      </c>
      <c r="Y4" s="1" t="s">
        <v>1</v>
      </c>
      <c r="Z4" s="1" t="s">
        <v>1</v>
      </c>
    </row>
    <row r="5" spans="1:26" ht="15.75">
      <c r="A5">
        <v>4</v>
      </c>
      <c r="B5" s="4" t="s">
        <v>26</v>
      </c>
      <c r="C5" s="3" t="str">
        <f t="shared" si="0"/>
        <v>4 (36%)</v>
      </c>
      <c r="D5" s="1" t="s">
        <v>1</v>
      </c>
      <c r="E5" s="1" t="s">
        <v>1</v>
      </c>
      <c r="F5" s="1" t="s">
        <v>0</v>
      </c>
      <c r="G5" s="1" t="s">
        <v>1</v>
      </c>
      <c r="H5" s="1" t="s">
        <v>1</v>
      </c>
      <c r="I5" s="1" t="s">
        <v>0</v>
      </c>
      <c r="J5" s="1" t="s">
        <v>0</v>
      </c>
      <c r="K5" s="1" t="s">
        <v>0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</row>
    <row r="6" spans="1:26" ht="15.75">
      <c r="A6">
        <v>5</v>
      </c>
      <c r="B6" s="4" t="s">
        <v>27</v>
      </c>
      <c r="C6" s="3" t="str">
        <f t="shared" si="0"/>
        <v>4 (36%)</v>
      </c>
      <c r="D6" s="1" t="s">
        <v>1</v>
      </c>
      <c r="E6" s="1" t="s">
        <v>1</v>
      </c>
      <c r="F6" s="1" t="s">
        <v>1</v>
      </c>
      <c r="G6" s="1" t="s">
        <v>0</v>
      </c>
      <c r="H6" s="1" t="s">
        <v>0</v>
      </c>
      <c r="I6" s="1" t="s">
        <v>1</v>
      </c>
      <c r="J6" s="1" t="s">
        <v>1</v>
      </c>
      <c r="K6" s="1" t="s">
        <v>0</v>
      </c>
      <c r="L6" s="1" t="s">
        <v>1</v>
      </c>
      <c r="M6" s="1" t="s">
        <v>0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</row>
    <row r="7" spans="1:26" ht="15.75">
      <c r="A7">
        <v>6</v>
      </c>
      <c r="B7" s="4" t="s">
        <v>28</v>
      </c>
      <c r="C7" s="3" t="str">
        <f t="shared" si="0"/>
        <v>3 (27%)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0</v>
      </c>
      <c r="I7" s="1" t="s">
        <v>0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0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</row>
    <row r="8" spans="1:26" ht="15.75">
      <c r="A8">
        <v>7</v>
      </c>
      <c r="B8" s="4" t="s">
        <v>29</v>
      </c>
      <c r="C8" s="3" t="str">
        <f t="shared" si="0"/>
        <v>1 (9%)</v>
      </c>
      <c r="D8" s="1" t="s">
        <v>1</v>
      </c>
      <c r="E8" s="1" t="s">
        <v>1</v>
      </c>
      <c r="F8" s="1" t="s">
        <v>1</v>
      </c>
      <c r="G8" s="1" t="s">
        <v>0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</row>
    <row r="9" spans="1:26" ht="15.75">
      <c r="A9">
        <v>8</v>
      </c>
      <c r="B9" s="4" t="s">
        <v>30</v>
      </c>
      <c r="C9" s="3" t="str">
        <f t="shared" si="0"/>
        <v>2 (18%)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0</v>
      </c>
      <c r="J9" s="1" t="s">
        <v>1</v>
      </c>
      <c r="K9" s="1" t="s">
        <v>0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</row>
    <row r="10" spans="1:26" ht="15.75">
      <c r="A10">
        <v>9</v>
      </c>
      <c r="B10" s="4" t="s">
        <v>31</v>
      </c>
      <c r="C10" s="3" t="str">
        <f t="shared" si="0"/>
        <v>1 (9%)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0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</row>
    <row r="11" spans="1:26" ht="15.75">
      <c r="A11">
        <v>10</v>
      </c>
      <c r="B11" s="4" t="s">
        <v>32</v>
      </c>
      <c r="C11" s="3" t="str">
        <f t="shared" si="0"/>
        <v>1 (9%)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0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</row>
    <row r="12" spans="1:26" ht="15.75">
      <c r="A12">
        <v>11</v>
      </c>
      <c r="B12" s="4" t="s">
        <v>33</v>
      </c>
      <c r="C12" s="3" t="str">
        <f t="shared" si="0"/>
        <v>1 (9%)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0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</row>
    <row r="13" spans="1:26" ht="15.75">
      <c r="A13">
        <v>12</v>
      </c>
      <c r="B13" s="4" t="s">
        <v>34</v>
      </c>
      <c r="C13" s="3" t="str">
        <f t="shared" si="0"/>
        <v>3 (27%)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0</v>
      </c>
      <c r="I13" s="1" t="s">
        <v>0</v>
      </c>
      <c r="J13" s="1" t="s">
        <v>1</v>
      </c>
      <c r="K13" s="1" t="s">
        <v>0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</row>
    <row r="14" spans="1:26" ht="15.75">
      <c r="A14">
        <v>13</v>
      </c>
      <c r="B14" s="4" t="s">
        <v>35</v>
      </c>
      <c r="C14" s="3" t="str">
        <f t="shared" si="0"/>
        <v>2 (18%)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0</v>
      </c>
      <c r="K14" s="1" t="s">
        <v>0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</row>
    <row r="15" spans="1:26" ht="15.75">
      <c r="A15">
        <v>14</v>
      </c>
      <c r="B15" s="4" t="s">
        <v>18</v>
      </c>
      <c r="C15" s="3" t="str">
        <f t="shared" si="0"/>
        <v>4 (36%)</v>
      </c>
      <c r="D15" s="1" t="s">
        <v>1</v>
      </c>
      <c r="E15" s="1" t="s">
        <v>0</v>
      </c>
      <c r="F15" s="1" t="s">
        <v>1</v>
      </c>
      <c r="G15" s="1" t="s">
        <v>0</v>
      </c>
      <c r="H15" s="1" t="s">
        <v>1</v>
      </c>
      <c r="I15" s="1" t="s">
        <v>0</v>
      </c>
      <c r="J15" s="1" t="s">
        <v>1</v>
      </c>
      <c r="K15" s="1" t="s">
        <v>0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</row>
    <row r="16" spans="1:26" ht="15.75">
      <c r="A16">
        <v>15</v>
      </c>
      <c r="B16" s="4" t="s">
        <v>36</v>
      </c>
      <c r="C16" s="3" t="str">
        <f t="shared" si="0"/>
        <v>1 (9%)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0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</row>
    <row r="17" spans="1:26" ht="15.75">
      <c r="A17">
        <v>16</v>
      </c>
      <c r="B17" s="4" t="s">
        <v>37</v>
      </c>
      <c r="C17" s="3" t="str">
        <f t="shared" si="0"/>
        <v>4 (36%)</v>
      </c>
      <c r="D17" s="1" t="s">
        <v>0</v>
      </c>
      <c r="E17" s="1" t="s">
        <v>1</v>
      </c>
      <c r="F17" s="1" t="s">
        <v>1</v>
      </c>
      <c r="G17" s="1" t="s">
        <v>1</v>
      </c>
      <c r="H17" s="1" t="s">
        <v>0</v>
      </c>
      <c r="I17" s="1" t="s">
        <v>1</v>
      </c>
      <c r="J17" s="1" t="s">
        <v>1</v>
      </c>
      <c r="K17" s="1" t="s">
        <v>0</v>
      </c>
      <c r="L17" s="1" t="s">
        <v>1</v>
      </c>
      <c r="M17" s="1" t="s">
        <v>0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</row>
    <row r="18" spans="1:26" ht="15.75">
      <c r="A18">
        <v>17</v>
      </c>
      <c r="B18" s="4" t="s">
        <v>38</v>
      </c>
      <c r="C18" s="3" t="str">
        <f t="shared" si="0"/>
        <v>3 (27%)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0</v>
      </c>
      <c r="I18" s="1" t="s">
        <v>0</v>
      </c>
      <c r="J18" s="1" t="s">
        <v>1</v>
      </c>
      <c r="K18" s="1" t="s">
        <v>0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</row>
    <row r="19" spans="1:26" ht="15.75">
      <c r="A19">
        <v>18</v>
      </c>
      <c r="B19" s="4" t="s">
        <v>39</v>
      </c>
      <c r="C19" s="3" t="str">
        <f t="shared" si="0"/>
        <v>3 (27%)</v>
      </c>
      <c r="D19" s="1" t="s">
        <v>0</v>
      </c>
      <c r="E19" s="1" t="s">
        <v>1</v>
      </c>
      <c r="F19" s="1" t="s">
        <v>1</v>
      </c>
      <c r="G19" s="1" t="s">
        <v>0</v>
      </c>
      <c r="H19" s="1" t="s">
        <v>1</v>
      </c>
      <c r="I19" s="1" t="s">
        <v>1</v>
      </c>
      <c r="J19" s="1" t="s">
        <v>1</v>
      </c>
      <c r="K19" s="1" t="s">
        <v>0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</row>
    <row r="20" spans="1:26" ht="15.75">
      <c r="A20">
        <v>19</v>
      </c>
      <c r="B20" s="4" t="s">
        <v>40</v>
      </c>
      <c r="C20" s="3" t="str">
        <f t="shared" si="0"/>
        <v>6 (55%)</v>
      </c>
      <c r="D20" s="1" t="s">
        <v>1</v>
      </c>
      <c r="E20" s="1" t="s">
        <v>1</v>
      </c>
      <c r="F20" s="1" t="s">
        <v>0</v>
      </c>
      <c r="G20" s="1" t="s">
        <v>1</v>
      </c>
      <c r="H20" s="1" t="s">
        <v>0</v>
      </c>
      <c r="I20" s="1" t="s">
        <v>0</v>
      </c>
      <c r="J20" s="1" t="s">
        <v>1</v>
      </c>
      <c r="K20" s="1" t="s">
        <v>0</v>
      </c>
      <c r="L20" s="1" t="s">
        <v>1</v>
      </c>
      <c r="M20" s="1" t="s">
        <v>0</v>
      </c>
      <c r="N20" s="1" t="s">
        <v>0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</row>
    <row r="21" spans="1:26" ht="15.75">
      <c r="A21">
        <v>20</v>
      </c>
      <c r="B21" s="4" t="s">
        <v>41</v>
      </c>
      <c r="C21" s="3" t="str">
        <f t="shared" si="0"/>
        <v>2 (18%)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0</v>
      </c>
      <c r="L21" s="1" t="s">
        <v>1</v>
      </c>
      <c r="M21" s="1" t="s">
        <v>1</v>
      </c>
      <c r="N21" s="1" t="s">
        <v>0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</row>
    <row r="22" spans="1:26" ht="15.75">
      <c r="A22">
        <v>21</v>
      </c>
      <c r="B22" s="4" t="s">
        <v>42</v>
      </c>
      <c r="C22" s="3" t="str">
        <f t="shared" si="0"/>
        <v>9 (82%)</v>
      </c>
      <c r="D22" s="1" t="s">
        <v>0</v>
      </c>
      <c r="E22" s="1" t="s">
        <v>0</v>
      </c>
      <c r="F22" s="1" t="s">
        <v>0</v>
      </c>
      <c r="G22" s="1" t="s">
        <v>1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1</v>
      </c>
      <c r="M22" s="1" t="s">
        <v>0</v>
      </c>
      <c r="N22" s="1" t="s">
        <v>0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</row>
    <row r="23" spans="1:26" ht="15.75">
      <c r="A23">
        <v>22</v>
      </c>
      <c r="B23" s="4" t="s">
        <v>43</v>
      </c>
      <c r="C23" s="3" t="str">
        <f t="shared" si="0"/>
        <v>6 (55%)</v>
      </c>
      <c r="D23" s="1" t="s">
        <v>1</v>
      </c>
      <c r="E23" s="1" t="s">
        <v>1</v>
      </c>
      <c r="F23" s="1" t="s">
        <v>0</v>
      </c>
      <c r="G23" s="1" t="s">
        <v>1</v>
      </c>
      <c r="H23" s="1" t="s">
        <v>0</v>
      </c>
      <c r="I23" s="1" t="s">
        <v>1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</row>
    <row r="24" spans="1:26" ht="15.75">
      <c r="A24">
        <v>23</v>
      </c>
      <c r="B24" s="4" t="s">
        <v>44</v>
      </c>
      <c r="C24" s="3" t="str">
        <f t="shared" si="0"/>
        <v>5 (45%)</v>
      </c>
      <c r="D24" s="1" t="s">
        <v>1</v>
      </c>
      <c r="E24" s="1" t="s">
        <v>0</v>
      </c>
      <c r="F24" s="1" t="s">
        <v>1</v>
      </c>
      <c r="G24" s="1" t="s">
        <v>0</v>
      </c>
      <c r="H24" s="1" t="s">
        <v>1</v>
      </c>
      <c r="I24" s="1" t="s">
        <v>0</v>
      </c>
      <c r="J24" s="1" t="s">
        <v>1</v>
      </c>
      <c r="K24" s="1" t="s">
        <v>0</v>
      </c>
      <c r="L24" s="1" t="s">
        <v>0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</row>
    <row r="25" spans="1:26" ht="15.75">
      <c r="A25">
        <v>24</v>
      </c>
      <c r="B25" s="4" t="s">
        <v>45</v>
      </c>
      <c r="C25" s="3" t="str">
        <f t="shared" si="0"/>
        <v>1 (9%)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0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</row>
    <row r="26" spans="1:26" ht="15.75">
      <c r="A26">
        <v>25</v>
      </c>
      <c r="B26" s="4" t="s">
        <v>46</v>
      </c>
      <c r="C26" s="3" t="str">
        <f t="shared" si="0"/>
        <v>1 (9%)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0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</row>
    <row r="27" spans="1:26" ht="15.75">
      <c r="A27">
        <v>26</v>
      </c>
      <c r="B27" s="4" t="s">
        <v>47</v>
      </c>
      <c r="C27" s="3" t="str">
        <f t="shared" si="0"/>
        <v>6 (55%)</v>
      </c>
      <c r="D27" s="1" t="s">
        <v>1</v>
      </c>
      <c r="E27" s="1" t="s">
        <v>0</v>
      </c>
      <c r="F27" s="1" t="s">
        <v>1</v>
      </c>
      <c r="G27" s="1" t="s">
        <v>0</v>
      </c>
      <c r="H27" s="1" t="s">
        <v>0</v>
      </c>
      <c r="I27" s="1" t="s">
        <v>1</v>
      </c>
      <c r="J27" s="1" t="s">
        <v>1</v>
      </c>
      <c r="K27" s="1" t="s">
        <v>0</v>
      </c>
      <c r="L27" s="1" t="s">
        <v>0</v>
      </c>
      <c r="M27" s="1" t="s">
        <v>1</v>
      </c>
      <c r="N27" s="1" t="s">
        <v>0</v>
      </c>
      <c r="O27" s="1" t="s">
        <v>1</v>
      </c>
      <c r="P27" s="1" t="s">
        <v>1</v>
      </c>
      <c r="Q27" s="1" t="s">
        <v>1</v>
      </c>
      <c r="R27" s="1" t="s">
        <v>1</v>
      </c>
      <c r="S27" s="1" t="s">
        <v>1</v>
      </c>
      <c r="T27" s="1" t="s">
        <v>1</v>
      </c>
      <c r="U27" s="1" t="s">
        <v>1</v>
      </c>
      <c r="V27" s="1" t="s">
        <v>1</v>
      </c>
      <c r="W27" s="1" t="s">
        <v>1</v>
      </c>
      <c r="X27" s="1" t="s">
        <v>1</v>
      </c>
      <c r="Y27" s="1" t="s">
        <v>1</v>
      </c>
      <c r="Z27" s="1" t="s">
        <v>1</v>
      </c>
    </row>
    <row r="28" spans="1:26" ht="15.75">
      <c r="A28">
        <v>27</v>
      </c>
      <c r="B28" s="4" t="s">
        <v>48</v>
      </c>
      <c r="C28" s="3" t="str">
        <f t="shared" si="0"/>
        <v>4 (36%)</v>
      </c>
      <c r="D28" s="1" t="s">
        <v>1</v>
      </c>
      <c r="E28" s="1" t="s">
        <v>1</v>
      </c>
      <c r="F28" s="1" t="s">
        <v>0</v>
      </c>
      <c r="G28" s="1" t="s">
        <v>1</v>
      </c>
      <c r="H28" s="1" t="s">
        <v>1</v>
      </c>
      <c r="I28" s="1" t="s">
        <v>0</v>
      </c>
      <c r="J28" s="1" t="s">
        <v>1</v>
      </c>
      <c r="K28" s="1" t="s">
        <v>0</v>
      </c>
      <c r="L28" s="1" t="s">
        <v>1</v>
      </c>
      <c r="M28" s="1" t="s">
        <v>0</v>
      </c>
      <c r="N28" s="1" t="s">
        <v>1</v>
      </c>
      <c r="O28" s="1" t="s">
        <v>1</v>
      </c>
      <c r="P28" s="1" t="s">
        <v>1</v>
      </c>
      <c r="Q28" s="1" t="s">
        <v>1</v>
      </c>
      <c r="R28" s="1" t="s">
        <v>1</v>
      </c>
      <c r="S28" s="1" t="s">
        <v>1</v>
      </c>
      <c r="T28" s="1" t="s">
        <v>1</v>
      </c>
      <c r="U28" s="1" t="s">
        <v>1</v>
      </c>
      <c r="V28" s="1" t="s">
        <v>1</v>
      </c>
      <c r="W28" s="1" t="s">
        <v>1</v>
      </c>
      <c r="X28" s="1" t="s">
        <v>1</v>
      </c>
      <c r="Y28" s="1" t="s">
        <v>1</v>
      </c>
      <c r="Z28" s="1" t="s">
        <v>1</v>
      </c>
    </row>
    <row r="29" spans="1:26" ht="15.75">
      <c r="A29">
        <v>28</v>
      </c>
      <c r="B29" s="4" t="s">
        <v>49</v>
      </c>
      <c r="C29" s="3" t="str">
        <f t="shared" si="0"/>
        <v>9 (82%)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1</v>
      </c>
      <c r="J29" s="1" t="s">
        <v>1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1</v>
      </c>
      <c r="P29" s="1" t="s">
        <v>1</v>
      </c>
      <c r="Q29" s="1" t="s">
        <v>1</v>
      </c>
      <c r="R29" s="1" t="s">
        <v>1</v>
      </c>
      <c r="S29" s="1" t="s">
        <v>1</v>
      </c>
      <c r="T29" s="1" t="s">
        <v>1</v>
      </c>
      <c r="U29" s="1" t="s">
        <v>1</v>
      </c>
      <c r="V29" s="1" t="s">
        <v>1</v>
      </c>
      <c r="W29" s="1" t="s">
        <v>1</v>
      </c>
      <c r="X29" s="1" t="s">
        <v>1</v>
      </c>
      <c r="Y29" s="1" t="s">
        <v>1</v>
      </c>
      <c r="Z29" s="1" t="s">
        <v>1</v>
      </c>
    </row>
    <row r="30" spans="1:26" ht="15.75">
      <c r="A30">
        <v>29</v>
      </c>
      <c r="B30" s="4" t="s">
        <v>50</v>
      </c>
      <c r="C30" s="3" t="str">
        <f t="shared" si="0"/>
        <v>2 (18%)</v>
      </c>
      <c r="D30" s="1" t="s">
        <v>1</v>
      </c>
      <c r="E30" s="1" t="s">
        <v>1</v>
      </c>
      <c r="F30" s="1" t="s">
        <v>1</v>
      </c>
      <c r="G30" s="1" t="s">
        <v>1</v>
      </c>
      <c r="H30" s="1" t="s">
        <v>0</v>
      </c>
      <c r="I30" s="1" t="s">
        <v>1</v>
      </c>
      <c r="J30" s="1" t="s">
        <v>1</v>
      </c>
      <c r="K30" s="1" t="s">
        <v>0</v>
      </c>
      <c r="L30" s="1" t="s">
        <v>1</v>
      </c>
      <c r="M30" s="1" t="s">
        <v>1</v>
      </c>
      <c r="N30" s="1" t="s">
        <v>1</v>
      </c>
      <c r="O30" s="1" t="s">
        <v>1</v>
      </c>
      <c r="P30" s="1" t="s">
        <v>1</v>
      </c>
      <c r="Q30" s="1" t="s">
        <v>1</v>
      </c>
      <c r="R30" s="1" t="s">
        <v>1</v>
      </c>
      <c r="S30" s="1" t="s">
        <v>1</v>
      </c>
      <c r="T30" s="1" t="s">
        <v>1</v>
      </c>
      <c r="U30" s="1" t="s">
        <v>1</v>
      </c>
      <c r="V30" s="1" t="s">
        <v>1</v>
      </c>
      <c r="W30" s="1" t="s">
        <v>1</v>
      </c>
      <c r="X30" s="1" t="s">
        <v>1</v>
      </c>
      <c r="Y30" s="1" t="s">
        <v>1</v>
      </c>
      <c r="Z30" s="1" t="s">
        <v>1</v>
      </c>
    </row>
    <row r="31" spans="1:26" ht="15.75">
      <c r="A31">
        <v>30</v>
      </c>
      <c r="B31" s="4" t="s">
        <v>51</v>
      </c>
      <c r="C31" s="3" t="str">
        <f t="shared" si="0"/>
        <v>3 (27%)</v>
      </c>
      <c r="D31" s="1" t="s">
        <v>1</v>
      </c>
      <c r="E31" s="1" t="s">
        <v>1</v>
      </c>
      <c r="F31" s="1" t="s">
        <v>1</v>
      </c>
      <c r="G31" s="1" t="s">
        <v>1</v>
      </c>
      <c r="H31" s="1" t="s">
        <v>0</v>
      </c>
      <c r="I31" s="1" t="s">
        <v>1</v>
      </c>
      <c r="J31" s="1" t="s">
        <v>1</v>
      </c>
      <c r="K31" s="1" t="s">
        <v>0</v>
      </c>
      <c r="L31" s="1" t="s">
        <v>1</v>
      </c>
      <c r="M31" s="1" t="s">
        <v>1</v>
      </c>
      <c r="N31" s="1" t="s">
        <v>0</v>
      </c>
      <c r="O31" s="1" t="s">
        <v>1</v>
      </c>
      <c r="P31" s="1" t="s">
        <v>1</v>
      </c>
      <c r="Q31" s="1" t="s">
        <v>1</v>
      </c>
      <c r="R31" s="1" t="s">
        <v>1</v>
      </c>
      <c r="S31" s="1" t="s">
        <v>1</v>
      </c>
      <c r="T31" s="1" t="s">
        <v>1</v>
      </c>
      <c r="U31" s="1" t="s">
        <v>1</v>
      </c>
      <c r="V31" s="1" t="s">
        <v>1</v>
      </c>
      <c r="W31" s="1" t="s">
        <v>1</v>
      </c>
      <c r="X31" s="1" t="s">
        <v>1</v>
      </c>
      <c r="Y31" s="1" t="s">
        <v>1</v>
      </c>
      <c r="Z31" s="1" t="s">
        <v>1</v>
      </c>
    </row>
    <row r="32" spans="1:26" ht="15.75">
      <c r="A32">
        <v>31</v>
      </c>
      <c r="B32" s="4" t="s">
        <v>52</v>
      </c>
      <c r="C32" s="3" t="str">
        <f t="shared" si="0"/>
        <v>9 (82%)</v>
      </c>
      <c r="D32" s="1" t="s">
        <v>1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1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1</v>
      </c>
      <c r="P32" s="1" t="s">
        <v>1</v>
      </c>
      <c r="Q32" s="1" t="s">
        <v>1</v>
      </c>
      <c r="R32" s="1" t="s">
        <v>1</v>
      </c>
      <c r="S32" s="1" t="s">
        <v>1</v>
      </c>
      <c r="T32" s="1" t="s">
        <v>1</v>
      </c>
      <c r="U32" s="1" t="s">
        <v>1</v>
      </c>
      <c r="V32" s="1" t="s">
        <v>1</v>
      </c>
      <c r="W32" s="1" t="s">
        <v>1</v>
      </c>
      <c r="X32" s="1" t="s">
        <v>1</v>
      </c>
      <c r="Y32" s="1" t="s">
        <v>1</v>
      </c>
      <c r="Z32" s="1" t="s">
        <v>1</v>
      </c>
    </row>
    <row r="33" spans="1:26" ht="15.75">
      <c r="A33">
        <v>32</v>
      </c>
      <c r="B33" s="4" t="s">
        <v>53</v>
      </c>
      <c r="C33" s="3" t="str">
        <f t="shared" si="0"/>
        <v>3 (27%)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0</v>
      </c>
      <c r="I33" s="1" t="s">
        <v>1</v>
      </c>
      <c r="J33" s="1" t="s">
        <v>1</v>
      </c>
      <c r="K33" s="1" t="s">
        <v>0</v>
      </c>
      <c r="L33" s="1" t="s">
        <v>1</v>
      </c>
      <c r="M33" s="1" t="s">
        <v>1</v>
      </c>
      <c r="N33" s="1" t="s">
        <v>0</v>
      </c>
      <c r="O33" s="1" t="s">
        <v>1</v>
      </c>
      <c r="P33" s="1" t="s">
        <v>1</v>
      </c>
      <c r="Q33" s="1" t="s">
        <v>1</v>
      </c>
      <c r="R33" s="1" t="s">
        <v>1</v>
      </c>
      <c r="S33" s="1" t="s">
        <v>1</v>
      </c>
      <c r="T33" s="1" t="s">
        <v>1</v>
      </c>
      <c r="U33" s="1" t="s">
        <v>1</v>
      </c>
      <c r="V33" s="1" t="s">
        <v>1</v>
      </c>
      <c r="W33" s="1" t="s">
        <v>1</v>
      </c>
      <c r="X33" s="1" t="s">
        <v>1</v>
      </c>
      <c r="Y33" s="1" t="s">
        <v>1</v>
      </c>
      <c r="Z33" s="1" t="s">
        <v>1</v>
      </c>
    </row>
    <row r="34" spans="1:26" ht="15.75">
      <c r="A34">
        <v>33</v>
      </c>
      <c r="B34" s="4" t="s">
        <v>54</v>
      </c>
      <c r="C34" s="3" t="str">
        <f t="shared" ref="C34:C51" si="1">CONCATENATE(COUNTIF(D34:ZZ34,"o")+0.5*COUNTIF(D34:ZZ34,"i")," (",ROUND(100*(COUNTIF(D34:ZZ34,"o")+0.5*COUNTIF(D34:ZZ34,"i"))/$D$58,0), "%)")</f>
        <v>5 (45%)</v>
      </c>
      <c r="D34" s="1" t="s">
        <v>1</v>
      </c>
      <c r="E34" s="1" t="s">
        <v>0</v>
      </c>
      <c r="F34" s="1" t="s">
        <v>1</v>
      </c>
      <c r="G34" s="1" t="s">
        <v>1</v>
      </c>
      <c r="H34" s="1" t="s">
        <v>0</v>
      </c>
      <c r="I34" s="1" t="s">
        <v>1</v>
      </c>
      <c r="J34" s="1" t="s">
        <v>0</v>
      </c>
      <c r="K34" s="1" t="s">
        <v>0</v>
      </c>
      <c r="L34" s="1" t="s">
        <v>1</v>
      </c>
      <c r="M34" s="1" t="s">
        <v>0</v>
      </c>
      <c r="N34" s="1" t="s">
        <v>1</v>
      </c>
      <c r="O34" s="1" t="s">
        <v>1</v>
      </c>
      <c r="P34" s="1" t="s">
        <v>1</v>
      </c>
      <c r="Q34" s="1" t="s">
        <v>1</v>
      </c>
      <c r="R34" s="1" t="s">
        <v>1</v>
      </c>
      <c r="S34" s="1" t="s">
        <v>1</v>
      </c>
      <c r="T34" s="1" t="s">
        <v>1</v>
      </c>
      <c r="U34" s="1" t="s">
        <v>1</v>
      </c>
      <c r="V34" s="1" t="s">
        <v>1</v>
      </c>
      <c r="W34" s="1" t="s">
        <v>1</v>
      </c>
      <c r="X34" s="1" t="s">
        <v>1</v>
      </c>
      <c r="Y34" s="1" t="s">
        <v>1</v>
      </c>
      <c r="Z34" s="1" t="s">
        <v>1</v>
      </c>
    </row>
    <row r="35" spans="1:26" ht="15.75">
      <c r="A35">
        <v>34</v>
      </c>
      <c r="B35" s="4" t="s">
        <v>55</v>
      </c>
      <c r="C35" s="3" t="str">
        <f t="shared" si="1"/>
        <v>2 (18%)</v>
      </c>
      <c r="D35" s="1" t="s">
        <v>1</v>
      </c>
      <c r="E35" s="1" t="s">
        <v>1</v>
      </c>
      <c r="F35" s="1" t="s">
        <v>1</v>
      </c>
      <c r="G35" s="1" t="s">
        <v>1</v>
      </c>
      <c r="H35" s="1" t="s">
        <v>0</v>
      </c>
      <c r="I35" s="1" t="s">
        <v>1</v>
      </c>
      <c r="J35" s="1" t="s">
        <v>1</v>
      </c>
      <c r="K35" s="1" t="s">
        <v>1</v>
      </c>
      <c r="L35" s="1" t="s">
        <v>0</v>
      </c>
      <c r="M35" s="1" t="s">
        <v>1</v>
      </c>
      <c r="N35" s="1" t="s">
        <v>1</v>
      </c>
      <c r="O35" s="1" t="s">
        <v>1</v>
      </c>
      <c r="P35" s="1" t="s">
        <v>1</v>
      </c>
      <c r="Q35" s="1" t="s">
        <v>1</v>
      </c>
      <c r="R35" s="1" t="s">
        <v>1</v>
      </c>
      <c r="S35" s="1" t="s">
        <v>1</v>
      </c>
      <c r="T35" s="1" t="s">
        <v>1</v>
      </c>
      <c r="U35" s="1" t="s">
        <v>1</v>
      </c>
      <c r="V35" s="1" t="s">
        <v>1</v>
      </c>
      <c r="W35" s="1" t="s">
        <v>1</v>
      </c>
      <c r="X35" s="1" t="s">
        <v>1</v>
      </c>
      <c r="Y35" s="1" t="s">
        <v>1</v>
      </c>
      <c r="Z35" s="1" t="s">
        <v>1</v>
      </c>
    </row>
    <row r="36" spans="1:26" ht="15.75">
      <c r="A36">
        <v>35</v>
      </c>
      <c r="B36" s="4" t="s">
        <v>56</v>
      </c>
      <c r="C36" s="3" t="str">
        <f t="shared" si="1"/>
        <v>5 (45%)</v>
      </c>
      <c r="D36" s="1" t="s">
        <v>1</v>
      </c>
      <c r="E36" s="1" t="s">
        <v>1</v>
      </c>
      <c r="F36" s="1" t="s">
        <v>0</v>
      </c>
      <c r="G36" s="1" t="s">
        <v>0</v>
      </c>
      <c r="H36" s="1" t="s">
        <v>1</v>
      </c>
      <c r="I36" s="1" t="s">
        <v>0</v>
      </c>
      <c r="J36" s="1" t="s">
        <v>1</v>
      </c>
      <c r="K36" s="1" t="s">
        <v>0</v>
      </c>
      <c r="L36" s="1" t="s">
        <v>0</v>
      </c>
      <c r="M36" s="1" t="s">
        <v>1</v>
      </c>
      <c r="N36" s="1" t="s">
        <v>1</v>
      </c>
      <c r="O36" s="1" t="s">
        <v>1</v>
      </c>
      <c r="P36" s="1" t="s">
        <v>1</v>
      </c>
      <c r="Q36" s="1" t="s">
        <v>1</v>
      </c>
      <c r="R36" s="1" t="s">
        <v>1</v>
      </c>
      <c r="S36" s="1" t="s">
        <v>1</v>
      </c>
      <c r="T36" s="1" t="s">
        <v>1</v>
      </c>
      <c r="U36" s="1" t="s">
        <v>1</v>
      </c>
      <c r="V36" s="1" t="s">
        <v>1</v>
      </c>
      <c r="W36" s="1" t="s">
        <v>1</v>
      </c>
      <c r="X36" s="1" t="s">
        <v>1</v>
      </c>
      <c r="Y36" s="1" t="s">
        <v>1</v>
      </c>
      <c r="Z36" s="1" t="s">
        <v>1</v>
      </c>
    </row>
    <row r="37" spans="1:26" ht="15.75">
      <c r="A37">
        <v>36</v>
      </c>
      <c r="B37" s="4" t="s">
        <v>57</v>
      </c>
      <c r="C37" s="3" t="str">
        <f t="shared" si="1"/>
        <v>3 (27%)</v>
      </c>
      <c r="D37" s="1" t="s">
        <v>1</v>
      </c>
      <c r="E37" s="1" t="s">
        <v>1</v>
      </c>
      <c r="F37" s="1" t="s">
        <v>1</v>
      </c>
      <c r="G37" s="1" t="s">
        <v>0</v>
      </c>
      <c r="H37" s="1" t="s">
        <v>1</v>
      </c>
      <c r="I37" s="1" t="s">
        <v>1</v>
      </c>
      <c r="J37" s="1" t="s">
        <v>1</v>
      </c>
      <c r="K37" s="1" t="s">
        <v>0</v>
      </c>
      <c r="L37" s="1" t="s">
        <v>0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  <c r="W37" s="1" t="s">
        <v>1</v>
      </c>
      <c r="X37" s="1" t="s">
        <v>1</v>
      </c>
      <c r="Y37" s="1" t="s">
        <v>1</v>
      </c>
      <c r="Z37" s="1" t="s">
        <v>1</v>
      </c>
    </row>
    <row r="38" spans="1:26" ht="15.75">
      <c r="A38">
        <v>37</v>
      </c>
      <c r="B38" s="4" t="s">
        <v>58</v>
      </c>
      <c r="C38" s="3" t="str">
        <f t="shared" si="1"/>
        <v>2,5 (23%)</v>
      </c>
      <c r="D38" s="1" t="s">
        <v>1</v>
      </c>
      <c r="E38" s="1" t="s">
        <v>17</v>
      </c>
      <c r="F38" s="1" t="s">
        <v>1</v>
      </c>
      <c r="G38" s="1" t="s">
        <v>1</v>
      </c>
      <c r="H38" s="1" t="s">
        <v>1</v>
      </c>
      <c r="I38" s="1" t="s">
        <v>1</v>
      </c>
      <c r="J38" s="1" t="s">
        <v>1</v>
      </c>
      <c r="K38" s="1" t="s">
        <v>0</v>
      </c>
      <c r="L38" s="1" t="s">
        <v>1</v>
      </c>
      <c r="M38" s="1" t="s">
        <v>1</v>
      </c>
      <c r="N38" s="1" t="s">
        <v>0</v>
      </c>
      <c r="O38" s="1" t="s">
        <v>1</v>
      </c>
      <c r="P38" s="1" t="s">
        <v>1</v>
      </c>
      <c r="Q38" s="1" t="s">
        <v>1</v>
      </c>
      <c r="R38" s="1" t="s">
        <v>1</v>
      </c>
      <c r="S38" s="1" t="s">
        <v>1</v>
      </c>
      <c r="T38" s="1" t="s">
        <v>1</v>
      </c>
      <c r="U38" s="1" t="s">
        <v>1</v>
      </c>
      <c r="V38" s="1" t="s">
        <v>1</v>
      </c>
      <c r="W38" s="1" t="s">
        <v>1</v>
      </c>
      <c r="X38" s="1" t="s">
        <v>1</v>
      </c>
      <c r="Y38" s="1" t="s">
        <v>1</v>
      </c>
      <c r="Z38" s="1" t="s">
        <v>1</v>
      </c>
    </row>
    <row r="39" spans="1:26" ht="15.75">
      <c r="A39">
        <v>38</v>
      </c>
      <c r="B39" s="4" t="s">
        <v>59</v>
      </c>
      <c r="C39" s="3" t="str">
        <f t="shared" si="1"/>
        <v>2 (18%)</v>
      </c>
      <c r="D39" s="1" t="s">
        <v>1</v>
      </c>
      <c r="E39" s="1" t="s">
        <v>1</v>
      </c>
      <c r="F39" s="1" t="s">
        <v>1</v>
      </c>
      <c r="G39" s="1" t="s">
        <v>1</v>
      </c>
      <c r="H39" s="1" t="s">
        <v>0</v>
      </c>
      <c r="I39" s="1" t="s">
        <v>1</v>
      </c>
      <c r="J39" s="1" t="s">
        <v>1</v>
      </c>
      <c r="K39" s="1" t="s">
        <v>0</v>
      </c>
      <c r="L39" s="1" t="s">
        <v>1</v>
      </c>
      <c r="M39" s="1" t="s">
        <v>1</v>
      </c>
      <c r="N39" s="1" t="s">
        <v>1</v>
      </c>
      <c r="O39" s="1" t="s">
        <v>1</v>
      </c>
      <c r="P39" s="1" t="s">
        <v>1</v>
      </c>
      <c r="Q39" s="1" t="s">
        <v>1</v>
      </c>
      <c r="R39" s="1" t="s">
        <v>1</v>
      </c>
      <c r="S39" s="1" t="s">
        <v>1</v>
      </c>
      <c r="T39" s="1" t="s">
        <v>1</v>
      </c>
      <c r="U39" s="1" t="s">
        <v>1</v>
      </c>
      <c r="V39" s="1" t="s">
        <v>1</v>
      </c>
      <c r="W39" s="1" t="s">
        <v>1</v>
      </c>
      <c r="X39" s="1" t="s">
        <v>1</v>
      </c>
      <c r="Y39" s="1" t="s">
        <v>1</v>
      </c>
      <c r="Z39" s="1" t="s">
        <v>1</v>
      </c>
    </row>
    <row r="40" spans="1:26" ht="15.75">
      <c r="A40">
        <v>39</v>
      </c>
      <c r="B40" s="4" t="s">
        <v>60</v>
      </c>
      <c r="C40" s="3" t="str">
        <f t="shared" si="1"/>
        <v>1 (9%)</v>
      </c>
      <c r="D40" s="1" t="s">
        <v>1</v>
      </c>
      <c r="E40" s="1" t="s">
        <v>1</v>
      </c>
      <c r="F40" s="1" t="s">
        <v>1</v>
      </c>
      <c r="G40" s="1" t="s">
        <v>1</v>
      </c>
      <c r="H40" s="1" t="s">
        <v>1</v>
      </c>
      <c r="I40" s="1" t="s">
        <v>1</v>
      </c>
      <c r="J40" s="1" t="s">
        <v>1</v>
      </c>
      <c r="K40" s="1" t="s">
        <v>0</v>
      </c>
      <c r="L40" s="1" t="s">
        <v>1</v>
      </c>
      <c r="M40" s="1" t="s">
        <v>1</v>
      </c>
      <c r="N40" s="1" t="s">
        <v>1</v>
      </c>
      <c r="O40" s="1" t="s">
        <v>1</v>
      </c>
      <c r="P40" s="1" t="s">
        <v>1</v>
      </c>
      <c r="Q40" s="1" t="s">
        <v>1</v>
      </c>
      <c r="R40" s="1" t="s">
        <v>1</v>
      </c>
      <c r="S40" s="1" t="s">
        <v>1</v>
      </c>
      <c r="T40" s="1" t="s">
        <v>1</v>
      </c>
      <c r="U40" s="1" t="s">
        <v>1</v>
      </c>
      <c r="V40" s="1" t="s">
        <v>1</v>
      </c>
      <c r="W40" s="1" t="s">
        <v>1</v>
      </c>
      <c r="X40" s="1" t="s">
        <v>1</v>
      </c>
      <c r="Y40" s="1" t="s">
        <v>1</v>
      </c>
      <c r="Z40" s="1" t="s">
        <v>1</v>
      </c>
    </row>
    <row r="41" spans="1:26" ht="15.75">
      <c r="A41">
        <v>40</v>
      </c>
      <c r="B41" s="4" t="s">
        <v>61</v>
      </c>
      <c r="C41" s="3" t="str">
        <f t="shared" si="1"/>
        <v>3 (27%)</v>
      </c>
      <c r="D41" s="1" t="s">
        <v>1</v>
      </c>
      <c r="E41" s="1" t="s">
        <v>1</v>
      </c>
      <c r="F41" s="1" t="s">
        <v>1</v>
      </c>
      <c r="G41" s="1" t="s">
        <v>0</v>
      </c>
      <c r="H41" s="1" t="s">
        <v>0</v>
      </c>
      <c r="I41" s="1" t="s">
        <v>1</v>
      </c>
      <c r="J41" s="1" t="s">
        <v>1</v>
      </c>
      <c r="K41" s="1" t="s">
        <v>0</v>
      </c>
      <c r="L41" s="1" t="s">
        <v>1</v>
      </c>
      <c r="M41" s="1" t="s">
        <v>1</v>
      </c>
      <c r="N41" s="1" t="s">
        <v>1</v>
      </c>
      <c r="O41" s="1" t="s">
        <v>1</v>
      </c>
      <c r="P41" s="1" t="s">
        <v>1</v>
      </c>
      <c r="Q41" s="1" t="s">
        <v>1</v>
      </c>
      <c r="R41" s="1" t="s">
        <v>1</v>
      </c>
      <c r="S41" s="1" t="s">
        <v>1</v>
      </c>
      <c r="T41" s="1" t="s">
        <v>1</v>
      </c>
      <c r="U41" s="1" t="s">
        <v>1</v>
      </c>
      <c r="V41" s="1" t="s">
        <v>1</v>
      </c>
      <c r="W41" s="1" t="s">
        <v>1</v>
      </c>
      <c r="X41" s="1" t="s">
        <v>1</v>
      </c>
      <c r="Y41" s="1" t="s">
        <v>1</v>
      </c>
      <c r="Z41" s="1" t="s">
        <v>1</v>
      </c>
    </row>
    <row r="42" spans="1:26" ht="15.75">
      <c r="A42">
        <v>41</v>
      </c>
      <c r="B42" s="4" t="s">
        <v>62</v>
      </c>
      <c r="C42" s="3" t="str">
        <f t="shared" si="1"/>
        <v>5 (45%)</v>
      </c>
      <c r="D42" s="1" t="s">
        <v>1</v>
      </c>
      <c r="E42" s="1" t="s">
        <v>1</v>
      </c>
      <c r="F42" s="1" t="s">
        <v>1</v>
      </c>
      <c r="G42" s="1" t="s">
        <v>1</v>
      </c>
      <c r="H42" s="1" t="s">
        <v>0</v>
      </c>
      <c r="I42" s="1" t="s">
        <v>0</v>
      </c>
      <c r="J42" s="1" t="s">
        <v>1</v>
      </c>
      <c r="K42" s="1" t="s">
        <v>0</v>
      </c>
      <c r="L42" s="1" t="s">
        <v>1</v>
      </c>
      <c r="M42" s="1" t="s">
        <v>0</v>
      </c>
      <c r="N42" s="1" t="s">
        <v>0</v>
      </c>
      <c r="O42" s="1" t="s">
        <v>1</v>
      </c>
      <c r="P42" s="1" t="s">
        <v>1</v>
      </c>
      <c r="Q42" s="1" t="s">
        <v>1</v>
      </c>
      <c r="R42" s="1" t="s">
        <v>1</v>
      </c>
      <c r="S42" s="1" t="s">
        <v>1</v>
      </c>
      <c r="T42" s="1" t="s">
        <v>1</v>
      </c>
      <c r="U42" s="1" t="s">
        <v>1</v>
      </c>
      <c r="V42" s="1" t="s">
        <v>1</v>
      </c>
      <c r="W42" s="1" t="s">
        <v>1</v>
      </c>
      <c r="X42" s="1" t="s">
        <v>1</v>
      </c>
      <c r="Y42" s="1" t="s">
        <v>1</v>
      </c>
      <c r="Z42" s="1" t="s">
        <v>1</v>
      </c>
    </row>
    <row r="43" spans="1:26" ht="15.75">
      <c r="A43">
        <v>42</v>
      </c>
      <c r="B43" s="4" t="s">
        <v>63</v>
      </c>
      <c r="C43" s="3" t="str">
        <f t="shared" si="1"/>
        <v>2 (18%)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0</v>
      </c>
      <c r="L43" s="1" t="s">
        <v>0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</row>
    <row r="44" spans="1:26" ht="15.75">
      <c r="A44">
        <v>43</v>
      </c>
      <c r="B44" s="4" t="s">
        <v>64</v>
      </c>
      <c r="C44" s="3" t="str">
        <f t="shared" si="1"/>
        <v>7 (64%)</v>
      </c>
      <c r="D44" s="1" t="s">
        <v>1</v>
      </c>
      <c r="E44" s="1" t="s">
        <v>1</v>
      </c>
      <c r="F44" s="1" t="s">
        <v>0</v>
      </c>
      <c r="G44" s="1" t="s">
        <v>0</v>
      </c>
      <c r="H44" s="1" t="s">
        <v>0</v>
      </c>
      <c r="I44" s="1" t="s">
        <v>1</v>
      </c>
      <c r="J44" s="1" t="s">
        <v>0</v>
      </c>
      <c r="K44" s="1" t="s">
        <v>0</v>
      </c>
      <c r="L44" s="1" t="s">
        <v>0</v>
      </c>
      <c r="M44" s="1" t="s">
        <v>1</v>
      </c>
      <c r="N44" s="1" t="s">
        <v>0</v>
      </c>
      <c r="O44" s="1" t="s">
        <v>1</v>
      </c>
      <c r="P44" s="1" t="s">
        <v>1</v>
      </c>
      <c r="Q44" s="1" t="s">
        <v>1</v>
      </c>
      <c r="R44" s="1" t="s">
        <v>1</v>
      </c>
      <c r="S44" s="1" t="s">
        <v>1</v>
      </c>
      <c r="T44" s="1" t="s">
        <v>1</v>
      </c>
      <c r="U44" s="1" t="s">
        <v>1</v>
      </c>
      <c r="V44" s="1" t="s">
        <v>1</v>
      </c>
      <c r="W44" s="1" t="s">
        <v>1</v>
      </c>
      <c r="X44" s="1" t="s">
        <v>1</v>
      </c>
      <c r="Y44" s="1" t="s">
        <v>1</v>
      </c>
      <c r="Z44" s="1" t="s">
        <v>1</v>
      </c>
    </row>
    <row r="45" spans="1:26" ht="15.75">
      <c r="A45">
        <v>44</v>
      </c>
      <c r="B45" s="4" t="s">
        <v>65</v>
      </c>
      <c r="C45" s="3" t="str">
        <f t="shared" si="1"/>
        <v>7 (64%)</v>
      </c>
      <c r="D45" s="1" t="s">
        <v>1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1</v>
      </c>
      <c r="K45" s="1" t="s">
        <v>0</v>
      </c>
      <c r="L45" s="1" t="s">
        <v>0</v>
      </c>
      <c r="M45" s="1" t="s">
        <v>1</v>
      </c>
      <c r="N45" s="1" t="s">
        <v>1</v>
      </c>
      <c r="O45" s="1" t="s">
        <v>1</v>
      </c>
      <c r="P45" s="1" t="s">
        <v>1</v>
      </c>
      <c r="Q45" s="1" t="s">
        <v>1</v>
      </c>
      <c r="R45" s="1" t="s">
        <v>1</v>
      </c>
      <c r="S45" s="1" t="s">
        <v>1</v>
      </c>
      <c r="T45" s="1" t="s">
        <v>1</v>
      </c>
      <c r="U45" s="1" t="s">
        <v>1</v>
      </c>
      <c r="V45" s="1" t="s">
        <v>1</v>
      </c>
      <c r="W45" s="1" t="s">
        <v>1</v>
      </c>
      <c r="X45" s="1" t="s">
        <v>1</v>
      </c>
      <c r="Y45" s="1" t="s">
        <v>1</v>
      </c>
      <c r="Z45" s="1" t="s">
        <v>1</v>
      </c>
    </row>
    <row r="46" spans="1:26" ht="15.75">
      <c r="A46">
        <v>45</v>
      </c>
      <c r="B46" s="4" t="s">
        <v>66</v>
      </c>
      <c r="C46" s="3" t="str">
        <f t="shared" si="1"/>
        <v>2 (18%)</v>
      </c>
      <c r="D46" s="1" t="s">
        <v>1</v>
      </c>
      <c r="E46" s="1" t="s">
        <v>1</v>
      </c>
      <c r="F46" s="1" t="s">
        <v>0</v>
      </c>
      <c r="G46" s="1" t="s">
        <v>1</v>
      </c>
      <c r="H46" s="1" t="s">
        <v>1</v>
      </c>
      <c r="I46" s="1" t="s">
        <v>1</v>
      </c>
      <c r="J46" s="1" t="s">
        <v>1</v>
      </c>
      <c r="K46" s="1" t="s">
        <v>1</v>
      </c>
      <c r="L46" s="1" t="s">
        <v>1</v>
      </c>
      <c r="M46" s="1" t="s">
        <v>0</v>
      </c>
      <c r="N46" s="1" t="s">
        <v>1</v>
      </c>
      <c r="O46" s="1" t="s">
        <v>1</v>
      </c>
      <c r="P46" s="1" t="s">
        <v>1</v>
      </c>
      <c r="Q46" s="1" t="s">
        <v>1</v>
      </c>
      <c r="R46" s="1" t="s">
        <v>1</v>
      </c>
      <c r="S46" s="1" t="s">
        <v>1</v>
      </c>
      <c r="T46" s="1" t="s">
        <v>1</v>
      </c>
      <c r="U46" s="1" t="s">
        <v>1</v>
      </c>
      <c r="V46" s="1" t="s">
        <v>1</v>
      </c>
      <c r="W46" s="1" t="s">
        <v>1</v>
      </c>
      <c r="X46" s="1" t="s">
        <v>1</v>
      </c>
      <c r="Y46" s="1" t="s">
        <v>1</v>
      </c>
      <c r="Z46" s="1" t="s">
        <v>1</v>
      </c>
    </row>
    <row r="47" spans="1:26" ht="15.75">
      <c r="A47">
        <v>46</v>
      </c>
      <c r="B47" s="4" t="s">
        <v>67</v>
      </c>
      <c r="C47" s="3" t="str">
        <f t="shared" si="1"/>
        <v>1 (9%)</v>
      </c>
      <c r="D47" s="1" t="s">
        <v>1</v>
      </c>
      <c r="E47" s="1" t="s">
        <v>1</v>
      </c>
      <c r="F47" s="1" t="s">
        <v>1</v>
      </c>
      <c r="G47" s="1" t="s">
        <v>1</v>
      </c>
      <c r="H47" s="1" t="s">
        <v>1</v>
      </c>
      <c r="I47" s="1" t="s">
        <v>1</v>
      </c>
      <c r="J47" s="1" t="s">
        <v>1</v>
      </c>
      <c r="K47" s="1" t="s">
        <v>0</v>
      </c>
      <c r="L47" s="1" t="s">
        <v>1</v>
      </c>
      <c r="M47" s="1" t="s">
        <v>1</v>
      </c>
      <c r="N47" s="1" t="s">
        <v>1</v>
      </c>
      <c r="O47" s="1" t="s">
        <v>1</v>
      </c>
      <c r="P47" s="1" t="s">
        <v>1</v>
      </c>
      <c r="Q47" s="1" t="s">
        <v>1</v>
      </c>
      <c r="R47" s="1" t="s">
        <v>1</v>
      </c>
      <c r="S47" s="1" t="s">
        <v>1</v>
      </c>
      <c r="T47" s="1" t="s">
        <v>1</v>
      </c>
      <c r="U47" s="1" t="s">
        <v>1</v>
      </c>
      <c r="V47" s="1" t="s">
        <v>1</v>
      </c>
      <c r="W47" s="1" t="s">
        <v>1</v>
      </c>
      <c r="X47" s="1" t="s">
        <v>1</v>
      </c>
      <c r="Y47" s="1" t="s">
        <v>1</v>
      </c>
      <c r="Z47" s="1" t="s">
        <v>1</v>
      </c>
    </row>
    <row r="48" spans="1:26" ht="15.75">
      <c r="A48">
        <v>47</v>
      </c>
      <c r="B48" s="4" t="s">
        <v>68</v>
      </c>
      <c r="C48" s="3" t="str">
        <f t="shared" si="1"/>
        <v>2 (18%)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0</v>
      </c>
      <c r="I48" s="1" t="s">
        <v>1</v>
      </c>
      <c r="J48" s="1" t="s">
        <v>1</v>
      </c>
      <c r="K48" s="1" t="s">
        <v>0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</row>
    <row r="49" spans="1:26" ht="15.75">
      <c r="A49">
        <v>48</v>
      </c>
      <c r="B49" s="4" t="s">
        <v>69</v>
      </c>
      <c r="C49" s="3" t="str">
        <f t="shared" si="1"/>
        <v>3 (27%)</v>
      </c>
      <c r="D49" s="1" t="s">
        <v>1</v>
      </c>
      <c r="E49" s="1" t="s">
        <v>1</v>
      </c>
      <c r="F49" s="1" t="s">
        <v>1</v>
      </c>
      <c r="G49" s="1" t="s">
        <v>1</v>
      </c>
      <c r="H49" s="1" t="s">
        <v>1</v>
      </c>
      <c r="I49" s="1" t="s">
        <v>1</v>
      </c>
      <c r="J49" s="1" t="s">
        <v>0</v>
      </c>
      <c r="K49" s="1" t="s">
        <v>0</v>
      </c>
      <c r="L49" s="1" t="s">
        <v>0</v>
      </c>
      <c r="M49" s="1" t="s">
        <v>1</v>
      </c>
      <c r="N49" s="1" t="s">
        <v>1</v>
      </c>
      <c r="O49" s="1" t="s">
        <v>1</v>
      </c>
      <c r="P49" s="1" t="s">
        <v>1</v>
      </c>
      <c r="Q49" s="1" t="s">
        <v>1</v>
      </c>
      <c r="R49" s="1" t="s">
        <v>1</v>
      </c>
      <c r="S49" s="1" t="s">
        <v>1</v>
      </c>
      <c r="T49" s="1" t="s">
        <v>1</v>
      </c>
      <c r="U49" s="1" t="s">
        <v>1</v>
      </c>
      <c r="V49" s="1" t="s">
        <v>1</v>
      </c>
      <c r="W49" s="1" t="s">
        <v>1</v>
      </c>
      <c r="X49" s="1" t="s">
        <v>1</v>
      </c>
      <c r="Y49" s="1" t="s">
        <v>1</v>
      </c>
      <c r="Z49" s="1" t="s">
        <v>1</v>
      </c>
    </row>
    <row r="50" spans="1:26" ht="15.75">
      <c r="A50">
        <v>49</v>
      </c>
      <c r="B50" s="4" t="s">
        <v>70</v>
      </c>
      <c r="C50" s="3" t="str">
        <f t="shared" si="1"/>
        <v>1 (9%)</v>
      </c>
      <c r="D50" s="1" t="s">
        <v>1</v>
      </c>
      <c r="E50" s="1" t="s">
        <v>1</v>
      </c>
      <c r="F50" s="1" t="s">
        <v>1</v>
      </c>
      <c r="G50" s="1" t="s">
        <v>1</v>
      </c>
      <c r="H50" s="1" t="s">
        <v>0</v>
      </c>
      <c r="I50" s="1" t="s">
        <v>1</v>
      </c>
      <c r="J50" s="1" t="s">
        <v>1</v>
      </c>
      <c r="K50" s="1" t="s">
        <v>1</v>
      </c>
      <c r="L50" s="1" t="s">
        <v>1</v>
      </c>
      <c r="M50" s="1" t="s">
        <v>1</v>
      </c>
      <c r="N50" s="1" t="s">
        <v>1</v>
      </c>
      <c r="O50" s="1" t="s">
        <v>1</v>
      </c>
      <c r="P50" s="1" t="s">
        <v>1</v>
      </c>
      <c r="Q50" s="1" t="s">
        <v>1</v>
      </c>
      <c r="R50" s="1" t="s">
        <v>1</v>
      </c>
      <c r="S50" s="1" t="s">
        <v>1</v>
      </c>
      <c r="T50" s="1" t="s">
        <v>1</v>
      </c>
      <c r="U50" s="1" t="s">
        <v>1</v>
      </c>
      <c r="V50" s="1" t="s">
        <v>1</v>
      </c>
      <c r="W50" s="1" t="s">
        <v>1</v>
      </c>
      <c r="X50" s="1" t="s">
        <v>1</v>
      </c>
      <c r="Y50" s="1" t="s">
        <v>1</v>
      </c>
      <c r="Z50" s="1" t="s">
        <v>1</v>
      </c>
    </row>
    <row r="51" spans="1:26" ht="15.75">
      <c r="A51">
        <v>50</v>
      </c>
      <c r="B51" s="4" t="s">
        <v>71</v>
      </c>
      <c r="C51" s="3" t="str">
        <f t="shared" si="1"/>
        <v>1 (9%)</v>
      </c>
      <c r="D51" s="1" t="s">
        <v>1</v>
      </c>
      <c r="E51" s="1" t="s">
        <v>1</v>
      </c>
      <c r="F51" s="1" t="s">
        <v>1</v>
      </c>
      <c r="G51" s="1" t="s">
        <v>0</v>
      </c>
      <c r="H51" s="1" t="s">
        <v>1</v>
      </c>
      <c r="I51" s="1" t="s">
        <v>1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1</v>
      </c>
      <c r="R51" s="1" t="s">
        <v>1</v>
      </c>
      <c r="S51" s="1" t="s">
        <v>1</v>
      </c>
      <c r="T51" s="1" t="s">
        <v>1</v>
      </c>
      <c r="U51" s="1" t="s">
        <v>1</v>
      </c>
      <c r="V51" s="1" t="s">
        <v>1</v>
      </c>
      <c r="W51" s="1" t="s">
        <v>1</v>
      </c>
      <c r="X51" s="1" t="s">
        <v>1</v>
      </c>
      <c r="Y51" s="1" t="s">
        <v>1</v>
      </c>
      <c r="Z51" s="1" t="s">
        <v>1</v>
      </c>
    </row>
    <row r="52" spans="1:26">
      <c r="D52">
        <f t="shared" ref="D52:Z52" si="2">COUNTIF(D2:D51, "o")+0.5*COUNTIF(D2:D51, "i")</f>
        <v>4</v>
      </c>
      <c r="E52">
        <f t="shared" si="2"/>
        <v>8.5</v>
      </c>
      <c r="F52">
        <f t="shared" si="2"/>
        <v>12</v>
      </c>
      <c r="G52">
        <f t="shared" si="2"/>
        <v>15</v>
      </c>
      <c r="H52">
        <f t="shared" si="2"/>
        <v>25</v>
      </c>
      <c r="I52">
        <f t="shared" si="2"/>
        <v>15</v>
      </c>
      <c r="J52">
        <f t="shared" si="2"/>
        <v>8</v>
      </c>
      <c r="K52">
        <f t="shared" si="2"/>
        <v>44</v>
      </c>
      <c r="L52">
        <f t="shared" si="2"/>
        <v>13</v>
      </c>
      <c r="M52">
        <f t="shared" si="2"/>
        <v>11</v>
      </c>
      <c r="N52">
        <f t="shared" si="2"/>
        <v>12</v>
      </c>
      <c r="O52">
        <f t="shared" si="2"/>
        <v>0</v>
      </c>
      <c r="P52">
        <f t="shared" si="2"/>
        <v>0</v>
      </c>
      <c r="Q52">
        <f t="shared" si="2"/>
        <v>0</v>
      </c>
      <c r="R52">
        <f t="shared" si="2"/>
        <v>0</v>
      </c>
      <c r="S52">
        <f t="shared" si="2"/>
        <v>0</v>
      </c>
      <c r="T52">
        <f t="shared" si="2"/>
        <v>0</v>
      </c>
      <c r="U52">
        <f t="shared" si="2"/>
        <v>0</v>
      </c>
      <c r="V52">
        <f t="shared" si="2"/>
        <v>0</v>
      </c>
      <c r="W52">
        <f t="shared" si="2"/>
        <v>0</v>
      </c>
      <c r="X52">
        <f t="shared" si="2"/>
        <v>0</v>
      </c>
      <c r="Y52">
        <f t="shared" si="2"/>
        <v>0</v>
      </c>
      <c r="Z52">
        <f t="shared" si="2"/>
        <v>0</v>
      </c>
    </row>
    <row r="57" spans="1:26">
      <c r="D57" t="s">
        <v>2</v>
      </c>
    </row>
    <row r="58" spans="1:26">
      <c r="D58">
        <f>COUNTIFS(D1:ZZ1,"&lt;&gt;"&amp;"Colonne*",D1:ZZ1,"*")</f>
        <v>11</v>
      </c>
    </row>
  </sheetData>
  <conditionalFormatting sqref="D2:Z51">
    <cfRule type="cellIs" dxfId="28" priority="2" operator="equal">
      <formula>"i"</formula>
    </cfRule>
    <cfRule type="cellIs" dxfId="27" priority="3" operator="equal">
      <formula>"x"</formula>
    </cfRule>
    <cfRule type="cellIs" dxfId="26" priority="4" operator="equal">
      <formula>"o"</formula>
    </cfRule>
  </conditionalFormatting>
  <conditionalFormatting sqref="A1:A51 B1 C1:Z51">
    <cfRule type="cellIs" dxfId="25" priority="1" operator="equal">
      <formula>"i"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2010-02-28T20:45:41Z</dcterms:modified>
</cp:coreProperties>
</file>