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entin\Desktop\"/>
    </mc:Choice>
  </mc:AlternateContent>
  <xr:revisionPtr revIDLastSave="0" documentId="13_ncr:1_{DEC8C1EB-8D6B-4E10-883E-6324866FCFBF}" xr6:coauthVersionLast="45" xr6:coauthVersionMax="45" xr10:uidLastSave="{00000000-0000-0000-0000-000000000000}"/>
  <bookViews>
    <workbookView xWindow="-120" yWindow="-120" windowWidth="29040" windowHeight="15840" xr2:uid="{EB83B53C-2112-407F-839A-BE1EDA01128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G48" i="1"/>
  <c r="G47" i="1"/>
  <c r="F40" i="1"/>
  <c r="F39" i="1"/>
  <c r="F41" i="1"/>
  <c r="F42" i="1"/>
  <c r="F43" i="1"/>
  <c r="F44" i="1"/>
  <c r="F31" i="1"/>
  <c r="F32" i="1"/>
  <c r="F34" i="1"/>
  <c r="F35" i="1"/>
  <c r="F36" i="1"/>
  <c r="F24" i="1"/>
  <c r="F26" i="1"/>
  <c r="F27" i="1"/>
  <c r="F28" i="1"/>
  <c r="F20" i="1"/>
  <c r="F19" i="1"/>
  <c r="F18" i="1"/>
  <c r="F17" i="1"/>
  <c r="F13" i="1"/>
  <c r="F12" i="1"/>
  <c r="F11" i="1"/>
  <c r="F6" i="1"/>
  <c r="F5" i="1"/>
  <c r="F2" i="1"/>
  <c r="F4" i="1"/>
  <c r="F3" i="1"/>
</calcChain>
</file>

<file path=xl/sharedStrings.xml><?xml version="1.0" encoding="utf-8"?>
<sst xmlns="http://schemas.openxmlformats.org/spreadsheetml/2006/main" count="106" uniqueCount="65">
  <si>
    <t>Intelligence</t>
  </si>
  <si>
    <t>Petit</t>
  </si>
  <si>
    <t>Moyen</t>
  </si>
  <si>
    <t>Grand</t>
  </si>
  <si>
    <t>Puissant</t>
  </si>
  <si>
    <t>Total</t>
  </si>
  <si>
    <t>Ceintures de chance</t>
  </si>
  <si>
    <t>Peau larve bleues</t>
  </si>
  <si>
    <t>Peau larve oranges</t>
  </si>
  <si>
    <t>Peau larve vertes</t>
  </si>
  <si>
    <t>Ailes tofu maléfique</t>
  </si>
  <si>
    <t>Sang de vampire</t>
  </si>
  <si>
    <t>Total x 8</t>
  </si>
  <si>
    <t>Sagesse</t>
  </si>
  <si>
    <t>Champignons</t>
  </si>
  <si>
    <t>Graines de Tournesol</t>
  </si>
  <si>
    <t>Graines de Chanvre</t>
  </si>
  <si>
    <t>Cornes de Bouftou</t>
  </si>
  <si>
    <t>Ailes de Moskitos</t>
  </si>
  <si>
    <t>x 8</t>
  </si>
  <si>
    <t xml:space="preserve">Petit </t>
  </si>
  <si>
    <t xml:space="preserve">Puissant x 38 </t>
  </si>
  <si>
    <t>Puissant x 38</t>
  </si>
  <si>
    <t>Chance</t>
  </si>
  <si>
    <t>Pattes d'Arakne</t>
  </si>
  <si>
    <t>Amulette du Bucheron</t>
  </si>
  <si>
    <t xml:space="preserve">Trèfles à 5 feuilles </t>
  </si>
  <si>
    <t>Ongles Chevaucheurs de Karne</t>
  </si>
  <si>
    <t xml:space="preserve">Queues du Mulou </t>
  </si>
  <si>
    <t>Petit x 25</t>
  </si>
  <si>
    <t>Moyen x 25</t>
  </si>
  <si>
    <t>Puissant x 11</t>
  </si>
  <si>
    <t>Grand x 29</t>
  </si>
  <si>
    <t>Agilité</t>
  </si>
  <si>
    <t xml:space="preserve">Anneaux Agilesques </t>
  </si>
  <si>
    <t>Glands</t>
  </si>
  <si>
    <t>Langues de Pissenlit</t>
  </si>
  <si>
    <t>Pétales de Rose</t>
  </si>
  <si>
    <t xml:space="preserve">Sporme de Champ Champ </t>
  </si>
  <si>
    <t>Force</t>
  </si>
  <si>
    <t>Epines de Champ Champ</t>
  </si>
  <si>
    <t xml:space="preserve">Peaux de Larve Bleue </t>
  </si>
  <si>
    <t xml:space="preserve">Pics de Prespic </t>
  </si>
  <si>
    <t>Pinces de Crabe</t>
  </si>
  <si>
    <t>Côtes de Rib</t>
  </si>
  <si>
    <t>Silex</t>
  </si>
  <si>
    <t>Vitalité</t>
  </si>
  <si>
    <t xml:space="preserve">Puissant </t>
  </si>
  <si>
    <t>Défenses de Sanglier</t>
  </si>
  <si>
    <t>Gelées Bleutée</t>
  </si>
  <si>
    <t>Gelées Menthe</t>
  </si>
  <si>
    <t>Gelées Fraise</t>
  </si>
  <si>
    <t>Gelée Bleutée Royale</t>
  </si>
  <si>
    <t>Gelée Fraise Royale</t>
  </si>
  <si>
    <t>Point de Sort</t>
  </si>
  <si>
    <t>Nécessaire</t>
  </si>
  <si>
    <t>Classe</t>
  </si>
  <si>
    <t>Spécial</t>
  </si>
  <si>
    <t>Maîtrise</t>
  </si>
  <si>
    <t>Invocation</t>
  </si>
  <si>
    <t>Elémentaire</t>
  </si>
  <si>
    <t>Diamant</t>
  </si>
  <si>
    <t>Pierre de Diamant</t>
  </si>
  <si>
    <t>Essentiel PVM(opti)</t>
  </si>
  <si>
    <t>Essentiel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</si>
</sst>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3" borderId="0" xfId="0" applyFont="1" applyFill="1"/>
    <xf numFmtId="0" fontId="3" fillId="5" borderId="0" xfId="0" applyFont="1" applyFill="1"/>
    <xf numFmtId="0" fontId="0" fillId="5" borderId="0" xfId="0" applyFill="1"/>
    <xf numFmtId="0" fontId="0" fillId="0" borderId="0" xfId="0" applyFont="1"/>
    <xf numFmtId="0" fontId="3" fillId="7" borderId="0" xfId="0" applyFont="1" applyFill="1"/>
    <xf numFmtId="0" fontId="3" fillId="4" borderId="0" xfId="0" applyFont="1" applyFill="1"/>
    <xf numFmtId="0" fontId="3" fillId="6" borderId="0" xfId="0" applyFont="1" applyFill="1"/>
    <xf numFmtId="0" fontId="3" fillId="8" borderId="0" xfId="0" applyFont="1" applyFill="1"/>
    <xf numFmtId="0" fontId="1" fillId="9" borderId="0" xfId="0" applyFont="1" applyFill="1"/>
    <xf numFmtId="0" fontId="0" fillId="9" borderId="0" xfId="0" applyFill="1"/>
    <xf numFmtId="0" fontId="3" fillId="9" borderId="0" xfId="0" applyFont="1" applyFill="1"/>
    <xf numFmtId="0" fontId="3" fillId="10" borderId="0" xfId="0" applyFont="1" applyFill="1"/>
    <xf numFmtId="0" fontId="0" fillId="2" borderId="0" xfId="0" applyFill="1"/>
    <xf numFmtId="0" fontId="2" fillId="11" borderId="0" xfId="0" applyFont="1" applyFill="1"/>
  </cellXfs>
  <cellStyles count="1"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99FF"/>
        </patternFill>
      </fill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99FF"/>
        </patternFill>
      </fill>
    </dxf>
    <dxf>
      <fill>
        <patternFill patternType="solid">
          <fgColor indexed="64"/>
          <bgColor theme="1" tint="0.49998474074526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/>
        </patternFill>
      </fill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/>
        </patternFill>
      </fill>
    </dxf>
    <dxf>
      <fill>
        <patternFill patternType="solid">
          <fgColor indexed="64"/>
          <bgColor theme="1" tint="0.499984740745262"/>
        </patternFill>
      </fill>
    </dxf>
    <dxf>
      <fill>
        <patternFill patternType="solid">
          <fgColor indexed="64"/>
          <bgColor theme="1" tint="0.499984740745262"/>
        </patternFill>
      </fill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1" tint="0.249977111117893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1" tint="0.249977111117893"/>
        </patternFill>
      </fill>
    </dxf>
    <dxf>
      <fill>
        <patternFill patternType="solid">
          <fgColor indexed="64"/>
          <bgColor theme="0" tint="-0.499984740745262"/>
        </patternFill>
      </fill>
    </dxf>
    <dxf>
      <fill>
        <patternFill patternType="solid">
          <fgColor indexed="64"/>
          <bgColor theme="0" tint="-0.499984740745262"/>
        </patternFill>
      </fill>
    </dxf>
    <dxf>
      <fill>
        <patternFill patternType="solid">
          <fgColor indexed="64"/>
          <bgColor theme="0" tint="-0.49998474074526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5F1591-BD5E-4C73-B7A7-173E5EC64A7E}" name="Tableau1" displayName="Tableau1" ref="A1:G7" totalsRowShown="0" headerRowDxfId="22">
  <autoFilter ref="A1:G7" xr:uid="{C72F7CA2-34B2-47E7-A2F5-0844B9FEA4F7}"/>
  <tableColumns count="7">
    <tableColumn id="1" xr3:uid="{702E911F-BE34-4ECA-BE95-C6524B318C8E}" name="Intelligence"/>
    <tableColumn id="2" xr3:uid="{983EBB80-E0E5-4B66-A63D-25681414AE2F}" name="Petit x 25"/>
    <tableColumn id="3" xr3:uid="{C3F34073-645E-47DC-9B5F-BCB5B22D62D7}" name="Moyen x 25"/>
    <tableColumn id="4" xr3:uid="{07B42866-3653-404D-84C6-C67C461F3D2A}" name="Grand x 29"/>
    <tableColumn id="5" xr3:uid="{1CF759A4-8946-4A4A-BBCE-E740BC3C607C}" name="Puissant x 11"/>
    <tableColumn id="6" xr3:uid="{C297E8AC-8A7E-4D50-BCD9-A70AA5625D79}" name="Total"/>
    <tableColumn id="7" xr3:uid="{D3C4C5AF-F432-4882-83AB-2639C42495AF}" name="x 8" dataDxfId="2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D218DE9-C3C0-423B-8E01-CE28F2BEA321}" name="Tableau18" displayName="Tableau18" ref="I30:K36" totalsRowShown="0" headerRowDxfId="6">
  <autoFilter ref="I30:K36" xr:uid="{3FC18CFD-E88E-4258-B0BE-8D42E1A7E21D}"/>
  <tableColumns count="3">
    <tableColumn id="1" xr3:uid="{FAD9CD85-C83C-4A41-A0C6-29C069DE4294}" name="Petit"/>
    <tableColumn id="2" xr3:uid="{06FE0076-5D85-408B-8D85-5FA123A90D8F}" name="Puissant x 38"/>
    <tableColumn id="3" xr3:uid="{1D512CD1-26EB-486A-9ABC-F52E4BABC3E5}" name="Total x 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ACFD1D7-F087-40FB-AE0F-58D61EAF24C3}" name="Tableau19" displayName="Tableau19" ref="A38:G44" totalsRowShown="0" headerRowDxfId="4">
  <autoFilter ref="A38:G44" xr:uid="{C68C24E6-563F-4E63-9EB5-FAE948FCD5F3}"/>
  <tableColumns count="7">
    <tableColumn id="1" xr3:uid="{04181AAD-E715-49EF-9D0D-582F24AC0C15}" name="Vitalité"/>
    <tableColumn id="2" xr3:uid="{9407AB34-31EA-4C85-ACA8-5DE6C9A9B7F0}" name="Petit"/>
    <tableColumn id="3" xr3:uid="{B3913C33-1103-49A0-A0A8-33478E08F891}" name="Moyen"/>
    <tableColumn id="4" xr3:uid="{35E4E4A6-34C6-4E29-A668-ED0162BDE7E0}" name="Grand"/>
    <tableColumn id="5" xr3:uid="{B1310AAF-28D7-48C6-B8CA-7727207AC78B}" name="Puissant "/>
    <tableColumn id="6" xr3:uid="{8BCE7349-5DCD-4FA1-AFAE-18F0A01F61BE}" name="Total" dataDxfId="3">
      <calculatedColumnFormula>SUM(B39:E39)</calculatedColumnFormula>
    </tableColumn>
    <tableColumn id="7" xr3:uid="{BB3EB5DF-5256-4813-9E31-67F131E2DAC5}" name="x 8" dataDxfId="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92B1403-64DA-4C10-B42C-764016EB80C0}" name="Tableau20" displayName="Tableau20" ref="I38:K44" totalsRowShown="0" headerRowDxfId="2">
  <autoFilter ref="I38:K44" xr:uid="{8CF0967E-CDD9-4BBC-AFEA-568767F93285}"/>
  <tableColumns count="3">
    <tableColumn id="1" xr3:uid="{9059F40B-1E35-4D5F-A506-5EC45F46FA4A}" name="Petit"/>
    <tableColumn id="2" xr3:uid="{2A761BA3-FC2F-47CF-A20B-3C9B9AEF68F5}" name="Puissant x 38"/>
    <tableColumn id="3" xr3:uid="{C987D7A1-670E-4EFA-9CC8-B594DE1C0B94}" name="Total x 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51331B4-BA2E-45CF-9C77-66235BD39B40}" name="Tableau23" displayName="Tableau23" ref="J46:K49" totalsRowShown="0" headerRowDxfId="1">
  <autoFilter ref="J46:K49" xr:uid="{CF494B28-1F6E-46B4-A7BF-6B0793D73C41}"/>
  <tableColumns count="2">
    <tableColumn id="1" xr3:uid="{104C5BA0-2361-4636-9356-A5A5489FB79E}" name="Pierre de Diamant"/>
    <tableColumn id="2" xr3:uid="{3365F646-4AB1-4541-BFED-AD720640ED2B}" name="Diamant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D57728F6-CAFC-4398-9203-C5553C3940EA}" name="Tableau24" displayName="Tableau24" ref="A46:H49" totalsRowShown="0" headerRowDxfId="0">
  <autoFilter ref="A46:H49" xr:uid="{0A1958A9-E2F4-4B24-B9C9-FDF91464A0A6}"/>
  <tableColumns count="8">
    <tableColumn id="1" xr3:uid="{C2F50033-2A4D-4760-B29F-0FFE68ADB564}" name="Point de Sort"/>
    <tableColumn id="2" xr3:uid="{9D5A6077-A76A-4615-BD1F-09EC19D4518C}" name="Classe"/>
    <tableColumn id="3" xr3:uid="{D3856D20-4BC4-4E67-84E7-4110C694E209}" name="Spécial"/>
    <tableColumn id="4" xr3:uid="{7D84BBB1-1D97-4AA3-967C-8D983510A893}" name="Maîtrise"/>
    <tableColumn id="5" xr3:uid="{35FB4C3A-E74B-4313-BB47-0D90858A56C3}" name="Invocation"/>
    <tableColumn id="6" xr3:uid="{1A3A1CF6-B4C6-403F-93B1-07E8966F1BF6}" name="Elémentaire"/>
    <tableColumn id="7" xr3:uid="{9332CDFB-46F3-4DB4-B750-8B313535958B}" name="Total">
      <calculatedColumnFormula>SUM(B47:F47)</calculatedColumnFormula>
    </tableColumn>
    <tableColumn id="8" xr3:uid="{A813DC3D-5597-41BD-A94E-D8B90990647A}" name="x 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6621BE-1D38-430E-999E-30F15A81855A}" name="Tableau2" displayName="Tableau2" ref="I1:K7" totalsRowShown="0" headerRowDxfId="21">
  <autoFilter ref="I1:K7" xr:uid="{C7E3C4E6-3CBA-42FC-9598-228CB1D2DE0B}"/>
  <tableColumns count="3">
    <tableColumn id="1" xr3:uid="{A92FF402-7C6E-49F5-B94F-5D7A951B99D7}" name="Petit x 25"/>
    <tableColumn id="2" xr3:uid="{D94E9DE5-0967-4DDC-B67F-136604088E10}" name="Puissant x 38 "/>
    <tableColumn id="3" xr3:uid="{6D605299-523E-44C5-AA5A-E55162ECD1BF}" name="Total x 8">
      <calculatedColumnFormula>SUM(J2)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E865AD-5196-4D10-8A37-93CD7B66E11E}" name="Tableau3" displayName="Tableau3" ref="A9:G15" totalsRowShown="0" headerRowDxfId="17">
  <autoFilter ref="A9:G15" xr:uid="{2BB778B5-7583-4903-B1E2-CEC70029CBCE}"/>
  <tableColumns count="7">
    <tableColumn id="1" xr3:uid="{47EBA956-9143-4F03-B912-941D6A5DB8E3}" name="Sagesse"/>
    <tableColumn id="2" xr3:uid="{98E6CE7A-0D34-4CB2-800B-9B7A736E5673}" name="Petit"/>
    <tableColumn id="3" xr3:uid="{A1B08534-3644-48D3-92D2-2D4594967DDF}" name="Moyen"/>
    <tableColumn id="4" xr3:uid="{330E187E-F4B1-4595-B6CA-EF007580767F}" name="Grand"/>
    <tableColumn id="5" xr3:uid="{0EA0E609-8E1D-4DB0-9C32-7D795B185413}" name="Puissant"/>
    <tableColumn id="6" xr3:uid="{A826C8A7-CDF3-4E39-BC5A-B9868A5B12C6}" name="Total"/>
    <tableColumn id="7" xr3:uid="{49BB1496-ACFE-424D-82DD-50B578DB9202}" name="x 8" dataDxfId="1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97CD7E5-CBD7-49AC-BA34-775722B28857}" name="Tableau5" displayName="Tableau5" ref="I9:K15" totalsRowShown="0" headerRowDxfId="16">
  <autoFilter ref="I9:K15" xr:uid="{D0092617-A377-49F9-AE52-3788FE981503}"/>
  <tableColumns count="3">
    <tableColumn id="1" xr3:uid="{BBDAE52B-0EC5-457D-BAA3-19C945663352}" name="Petit "/>
    <tableColumn id="2" xr3:uid="{6D3A5A1D-588B-4040-9003-9CD3E1F37455}" name="Puissant x 38"/>
    <tableColumn id="3" xr3:uid="{1C7803C2-44E8-43A9-AC0A-175637020165}" name="Total x 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4996285-9605-4C84-957A-93F068F24D55}" name="Tableau7" displayName="Tableau7" ref="I16:K21" totalsRowShown="0" headerRowDxfId="15">
  <autoFilter ref="I16:K21" xr:uid="{B0499EEA-7874-4821-9AB2-0EDFD09F9390}"/>
  <tableColumns count="3">
    <tableColumn id="1" xr3:uid="{CFF3215F-A920-497F-A851-81982E22A4D1}" name="Petit"/>
    <tableColumn id="2" xr3:uid="{DFB66EE5-7769-416E-B5BD-977263AAD404}" name="Puissant x 38"/>
    <tableColumn id="3" xr3:uid="{AC8AFE29-CF3B-4EEA-A7AC-DF788B477195}" name="Total x 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D98D3D7-3202-4608-A9D7-FA4C42DC9BFE}" name="Tableau8" displayName="Tableau8" ref="A16:G21" totalsRowShown="0" headerRowDxfId="14">
  <autoFilter ref="A16:G21" xr:uid="{5306B9E5-2DC2-4163-BE0C-335A29C2B6E2}"/>
  <tableColumns count="7">
    <tableColumn id="1" xr3:uid="{33ADF0BE-5874-459E-BB40-95B3C2F9AF2E}" name="Chance"/>
    <tableColumn id="2" xr3:uid="{718FEE8B-B555-46B2-B19A-D03DC52E96C8}" name="Petit"/>
    <tableColumn id="3" xr3:uid="{48408C18-5E58-42F0-BD32-23AAB9CA520D}" name="Moyen"/>
    <tableColumn id="4" xr3:uid="{B6ACD815-1A1A-4C1D-941A-6A0C2EE796DA}" name="Grand"/>
    <tableColumn id="5" xr3:uid="{C8D78A97-82C9-4B73-A296-C00AEAD419BF}" name="Puissant"/>
    <tableColumn id="6" xr3:uid="{679FB345-9393-413C-BB86-8FE79B06E171}" name="Total"/>
    <tableColumn id="7" xr3:uid="{26C16DA1-3B39-4545-B4DC-B9FF9D36F03E}" name="x 8" dataDxfId="1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45AA01D-C5A4-44F8-9DBB-74FE8D5E486C}" name="Tableau13" displayName="Tableau13" ref="A23:G28" totalsRowShown="0" headerRowDxfId="13">
  <autoFilter ref="A23:G28" xr:uid="{D3D3DF9C-29D2-469A-9215-4647BA80322F}"/>
  <tableColumns count="7">
    <tableColumn id="1" xr3:uid="{A72C4DFB-EE04-4370-8524-CE1182DC996D}" name="Agilité"/>
    <tableColumn id="2" xr3:uid="{AD3C307B-A331-419F-99BC-2EFCA44763AC}" name="Petit"/>
    <tableColumn id="3" xr3:uid="{25DF06C9-3620-49A7-87E9-D97CB5C1D2CE}" name="Moyen"/>
    <tableColumn id="4" xr3:uid="{6FD51CC7-8BCF-405D-802A-78DAAE063B16}" name="Grand"/>
    <tableColumn id="5" xr3:uid="{DEB13BFD-290E-492A-9D9B-4594BCC41C0C}" name="Puissant"/>
    <tableColumn id="6" xr3:uid="{2999B155-72F0-439F-8573-E1A71AFFB128}" name="Total" dataDxfId="11">
      <calculatedColumnFormula>SUM(B24:E24)</calculatedColumnFormula>
    </tableColumn>
    <tableColumn id="7" xr3:uid="{FA618715-A933-4EA7-9183-1FDAB69D3D47}" name="x 8" dataDxfId="1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CBD2EDF-4F3C-45F1-9EA1-4416912F8F26}" name="Tableau16" displayName="Tableau16" ref="I23:K28" totalsRowShown="0" headerRowDxfId="12">
  <autoFilter ref="I23:K28" xr:uid="{482C8BC0-A48F-49AE-9310-A98F3D28D400}"/>
  <tableColumns count="3">
    <tableColumn id="1" xr3:uid="{6D93BFDD-89A2-4574-B0A1-BB4D5B71132B}" name="Petit"/>
    <tableColumn id="2" xr3:uid="{05EC0008-8A0C-42AE-A465-AF6C272FCE2C}" name="Puissant x 38"/>
    <tableColumn id="3" xr3:uid="{3EA82808-CB17-44AD-8A39-D5B59518B22E}" name="Total x 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E352DAF-C2A0-4240-A2CC-61BA451C6029}" name="Tableau17" displayName="Tableau17" ref="A30:G36" totalsRowShown="0" headerRowDxfId="8">
  <autoFilter ref="A30:G36" xr:uid="{6C183E6C-BCD1-4DB5-BA75-F09F0602BA86}"/>
  <tableColumns count="7">
    <tableColumn id="1" xr3:uid="{18DF9028-DB16-4A30-9C1E-DE21F8D12156}" name="Force"/>
    <tableColumn id="2" xr3:uid="{DE4ED8DF-11C5-4BA9-BB22-C31715F36241}" name="Petit"/>
    <tableColumn id="3" xr3:uid="{BFCC094D-4D05-4658-97E5-1063A2D2DC8E}" name="Moyen"/>
    <tableColumn id="4" xr3:uid="{9F6E3AAC-2264-4861-8B25-126F5CFED933}" name="Grand"/>
    <tableColumn id="5" xr3:uid="{0EBFE693-2B00-48B9-B0D0-E19D606F3B65}" name="Puissant"/>
    <tableColumn id="6" xr3:uid="{F1828145-8244-454E-8604-104F03564B4A}" name="Total" dataDxfId="7">
      <calculatedColumnFormula>SUM(B31:E31)</calculatedColumnFormula>
    </tableColumn>
    <tableColumn id="7" xr3:uid="{FC1C5344-52FF-47FF-9AA0-89D671FF2D58}" name="x 8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8A3F-289D-418C-84F4-1652557FEFC2}">
  <dimension ref="A1:K49"/>
  <sheetViews>
    <sheetView tabSelected="1" zoomScale="85" zoomScaleNormal="85" workbookViewId="0">
      <selection activeCell="J53" sqref="J53"/>
    </sheetView>
  </sheetViews>
  <sheetFormatPr baseColWidth="10" defaultRowHeight="15" x14ac:dyDescent="0.25"/>
  <cols>
    <col min="1" max="1" width="26.42578125" customWidth="1"/>
    <col min="3" max="3" width="12.28515625" customWidth="1"/>
    <col min="6" max="6" width="12.5703125" customWidth="1"/>
    <col min="9" max="9" width="12.85546875" customWidth="1"/>
    <col min="10" max="10" width="17.5703125" customWidth="1"/>
    <col min="11" max="11" width="12.28515625" customWidth="1"/>
  </cols>
  <sheetData>
    <row r="1" spans="1:11" ht="15.75" x14ac:dyDescent="0.25">
      <c r="A1" s="1" t="s">
        <v>0</v>
      </c>
      <c r="B1" s="1" t="s">
        <v>29</v>
      </c>
      <c r="C1" s="1" t="s">
        <v>30</v>
      </c>
      <c r="D1" s="1" t="s">
        <v>32</v>
      </c>
      <c r="E1" s="1" t="s">
        <v>31</v>
      </c>
      <c r="F1" s="1" t="s">
        <v>5</v>
      </c>
      <c r="G1" s="1" t="s">
        <v>19</v>
      </c>
      <c r="H1" s="2"/>
      <c r="I1" s="1" t="s">
        <v>29</v>
      </c>
      <c r="J1" s="1" t="s">
        <v>21</v>
      </c>
      <c r="K1" s="1" t="s">
        <v>12</v>
      </c>
    </row>
    <row r="2" spans="1:11" x14ac:dyDescent="0.25">
      <c r="A2" t="s">
        <v>6</v>
      </c>
      <c r="B2">
        <v>2500</v>
      </c>
      <c r="F2">
        <f>SUM(B2:E2)</f>
        <v>2500</v>
      </c>
      <c r="G2" s="3">
        <v>20000</v>
      </c>
      <c r="H2" s="3"/>
      <c r="I2">
        <v>2500</v>
      </c>
      <c r="K2">
        <v>20000</v>
      </c>
    </row>
    <row r="3" spans="1:11" x14ac:dyDescent="0.25">
      <c r="A3" t="s">
        <v>7</v>
      </c>
      <c r="C3">
        <v>1250</v>
      </c>
      <c r="D3">
        <v>1305</v>
      </c>
      <c r="E3">
        <v>660</v>
      </c>
      <c r="F3">
        <f>SUM(C3:E3)</f>
        <v>3215</v>
      </c>
      <c r="G3" s="3">
        <v>25720</v>
      </c>
      <c r="H3" s="3"/>
      <c r="J3">
        <v>2280</v>
      </c>
      <c r="K3">
        <v>18240</v>
      </c>
    </row>
    <row r="4" spans="1:11" x14ac:dyDescent="0.25">
      <c r="A4" t="s">
        <v>8</v>
      </c>
      <c r="C4">
        <v>1000</v>
      </c>
      <c r="D4">
        <v>1305</v>
      </c>
      <c r="E4">
        <v>550</v>
      </c>
      <c r="F4">
        <f>SUM(C4:E4)</f>
        <v>2855</v>
      </c>
      <c r="G4" s="3">
        <v>22840</v>
      </c>
      <c r="H4" s="3"/>
      <c r="J4">
        <v>1900</v>
      </c>
      <c r="K4">
        <v>15200</v>
      </c>
    </row>
    <row r="5" spans="1:11" x14ac:dyDescent="0.25">
      <c r="A5" t="s">
        <v>9</v>
      </c>
      <c r="C5">
        <v>1000</v>
      </c>
      <c r="D5">
        <v>1305</v>
      </c>
      <c r="E5">
        <v>550</v>
      </c>
      <c r="F5">
        <f>SUM(C5:E5)</f>
        <v>2855</v>
      </c>
      <c r="G5" s="3">
        <v>22840</v>
      </c>
      <c r="H5" s="3"/>
      <c r="J5">
        <v>1900</v>
      </c>
      <c r="K5">
        <v>15200</v>
      </c>
    </row>
    <row r="6" spans="1:11" x14ac:dyDescent="0.25">
      <c r="A6" t="s">
        <v>10</v>
      </c>
      <c r="D6">
        <v>870</v>
      </c>
      <c r="E6">
        <v>440</v>
      </c>
      <c r="F6">
        <f>SUM(D6,E6)</f>
        <v>1310</v>
      </c>
      <c r="G6" s="3">
        <v>10480</v>
      </c>
      <c r="H6" s="3"/>
      <c r="J6">
        <v>1520</v>
      </c>
      <c r="K6">
        <v>12160</v>
      </c>
    </row>
    <row r="7" spans="1:11" x14ac:dyDescent="0.25">
      <c r="A7" t="s">
        <v>11</v>
      </c>
      <c r="E7">
        <v>330</v>
      </c>
      <c r="F7">
        <v>330</v>
      </c>
      <c r="G7" s="3">
        <v>2640</v>
      </c>
      <c r="H7" s="3"/>
      <c r="J7">
        <v>1140</v>
      </c>
      <c r="K7">
        <v>9120</v>
      </c>
    </row>
    <row r="8" spans="1:11" x14ac:dyDescent="0.25">
      <c r="G8" s="3"/>
      <c r="H8" s="3"/>
    </row>
    <row r="9" spans="1:11" ht="15.75" x14ac:dyDescent="0.25">
      <c r="A9" s="6" t="s">
        <v>13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19</v>
      </c>
      <c r="H9" s="2"/>
      <c r="I9" s="6" t="s">
        <v>20</v>
      </c>
      <c r="J9" s="6" t="s">
        <v>22</v>
      </c>
      <c r="K9" s="6" t="s">
        <v>12</v>
      </c>
    </row>
    <row r="10" spans="1:11" x14ac:dyDescent="0.25">
      <c r="A10" t="s">
        <v>17</v>
      </c>
      <c r="B10">
        <v>2500</v>
      </c>
      <c r="F10">
        <v>2500</v>
      </c>
      <c r="G10" s="3">
        <v>20000</v>
      </c>
      <c r="H10" s="3"/>
      <c r="I10">
        <v>2500</v>
      </c>
      <c r="K10">
        <v>20000</v>
      </c>
    </row>
    <row r="11" spans="1:11" x14ac:dyDescent="0.25">
      <c r="A11" t="s">
        <v>14</v>
      </c>
      <c r="C11">
        <v>2000</v>
      </c>
      <c r="D11">
        <v>2610</v>
      </c>
      <c r="E11">
        <v>990</v>
      </c>
      <c r="F11">
        <f>SUM(C11:E11)</f>
        <v>5600</v>
      </c>
      <c r="G11" s="3">
        <v>44800</v>
      </c>
      <c r="H11" s="3"/>
      <c r="J11">
        <v>3420</v>
      </c>
      <c r="K11">
        <v>27360</v>
      </c>
    </row>
    <row r="12" spans="1:11" x14ac:dyDescent="0.25">
      <c r="A12" t="s">
        <v>15</v>
      </c>
      <c r="C12">
        <v>1500</v>
      </c>
      <c r="D12">
        <v>2030</v>
      </c>
      <c r="E12">
        <v>825</v>
      </c>
      <c r="F12">
        <f>SUM(C12:E12)</f>
        <v>4355</v>
      </c>
      <c r="G12" s="3">
        <v>34840</v>
      </c>
      <c r="H12" s="3"/>
      <c r="J12">
        <v>2850</v>
      </c>
      <c r="K12" s="4">
        <v>22800</v>
      </c>
    </row>
    <row r="13" spans="1:11" x14ac:dyDescent="0.25">
      <c r="A13" t="s">
        <v>16</v>
      </c>
      <c r="D13">
        <v>1160</v>
      </c>
      <c r="E13">
        <v>660</v>
      </c>
      <c r="F13">
        <f>SUM(D13:E13)</f>
        <v>1820</v>
      </c>
      <c r="G13" s="3">
        <v>14560</v>
      </c>
      <c r="H13" s="3"/>
      <c r="J13">
        <v>2280</v>
      </c>
      <c r="K13">
        <v>18240</v>
      </c>
    </row>
    <row r="14" spans="1:11" x14ac:dyDescent="0.25">
      <c r="A14" t="s">
        <v>18</v>
      </c>
      <c r="E14">
        <v>2200</v>
      </c>
      <c r="F14">
        <v>2200</v>
      </c>
      <c r="G14" s="3">
        <v>17600</v>
      </c>
      <c r="H14" s="3"/>
      <c r="J14">
        <v>7600</v>
      </c>
      <c r="K14">
        <v>60800</v>
      </c>
    </row>
    <row r="15" spans="1:11" x14ac:dyDescent="0.25">
      <c r="G15" s="3"/>
      <c r="H15" s="3"/>
    </row>
    <row r="16" spans="1:11" ht="15.75" x14ac:dyDescent="0.25">
      <c r="A16" s="7" t="s">
        <v>23</v>
      </c>
      <c r="B16" s="7" t="s">
        <v>1</v>
      </c>
      <c r="C16" s="7" t="s">
        <v>2</v>
      </c>
      <c r="D16" s="7" t="s">
        <v>3</v>
      </c>
      <c r="E16" s="7" t="s">
        <v>4</v>
      </c>
      <c r="F16" s="7" t="s">
        <v>5</v>
      </c>
      <c r="G16" s="7" t="s">
        <v>19</v>
      </c>
      <c r="H16" s="2"/>
      <c r="I16" s="7" t="s">
        <v>1</v>
      </c>
      <c r="J16" s="7" t="s">
        <v>22</v>
      </c>
      <c r="K16" s="7" t="s">
        <v>12</v>
      </c>
    </row>
    <row r="17" spans="1:11" x14ac:dyDescent="0.25">
      <c r="A17" t="s">
        <v>24</v>
      </c>
      <c r="B17" s="13">
        <v>2000</v>
      </c>
      <c r="C17" s="13">
        <v>2250</v>
      </c>
      <c r="D17" s="13">
        <v>2175</v>
      </c>
      <c r="E17" s="13">
        <v>825</v>
      </c>
      <c r="F17" s="13">
        <f>SUM(B17:E17)</f>
        <v>7250</v>
      </c>
      <c r="G17" s="13">
        <v>58000</v>
      </c>
      <c r="H17" s="3"/>
      <c r="I17" s="13">
        <v>2000</v>
      </c>
      <c r="J17" s="13">
        <v>2280</v>
      </c>
      <c r="K17" s="13">
        <v>34240</v>
      </c>
    </row>
    <row r="18" spans="1:11" x14ac:dyDescent="0.25">
      <c r="A18" t="s">
        <v>25</v>
      </c>
      <c r="B18">
        <v>25</v>
      </c>
      <c r="F18">
        <f>SUM(B18:E18)</f>
        <v>25</v>
      </c>
      <c r="G18" s="3">
        <v>200</v>
      </c>
      <c r="H18" s="3"/>
      <c r="J18" s="4"/>
    </row>
    <row r="19" spans="1:11" x14ac:dyDescent="0.25">
      <c r="A19" t="s">
        <v>26</v>
      </c>
      <c r="C19">
        <v>1625</v>
      </c>
      <c r="D19">
        <v>1740</v>
      </c>
      <c r="E19">
        <v>605</v>
      </c>
      <c r="F19">
        <f>SUM(C19:E19)</f>
        <v>3970</v>
      </c>
      <c r="G19" s="3">
        <v>31760</v>
      </c>
      <c r="H19" s="3"/>
      <c r="J19">
        <v>2090</v>
      </c>
      <c r="K19">
        <v>16720</v>
      </c>
    </row>
    <row r="20" spans="1:11" x14ac:dyDescent="0.25">
      <c r="A20" t="s">
        <v>27</v>
      </c>
      <c r="D20">
        <v>1160</v>
      </c>
      <c r="E20">
        <v>440</v>
      </c>
      <c r="F20">
        <f>SUM(D20:E20)</f>
        <v>1600</v>
      </c>
      <c r="G20" s="3">
        <v>12800</v>
      </c>
      <c r="H20" s="3"/>
      <c r="J20">
        <v>1520</v>
      </c>
      <c r="K20">
        <v>12160</v>
      </c>
    </row>
    <row r="21" spans="1:11" x14ac:dyDescent="0.25">
      <c r="A21" t="s">
        <v>28</v>
      </c>
      <c r="E21">
        <v>165</v>
      </c>
      <c r="F21">
        <v>165</v>
      </c>
      <c r="G21" s="3">
        <v>1320</v>
      </c>
      <c r="H21" s="3"/>
      <c r="J21">
        <v>570</v>
      </c>
      <c r="K21">
        <v>4560</v>
      </c>
    </row>
    <row r="22" spans="1:11" x14ac:dyDescent="0.25">
      <c r="G22" s="3"/>
      <c r="H22" s="3"/>
    </row>
    <row r="23" spans="1:11" ht="15.75" x14ac:dyDescent="0.25">
      <c r="A23" s="5" t="s">
        <v>33</v>
      </c>
      <c r="B23" s="5" t="s">
        <v>1</v>
      </c>
      <c r="C23" s="5" t="s">
        <v>2</v>
      </c>
      <c r="D23" s="5" t="s">
        <v>3</v>
      </c>
      <c r="E23" s="5" t="s">
        <v>4</v>
      </c>
      <c r="F23" s="5" t="s">
        <v>5</v>
      </c>
      <c r="G23" s="5" t="s">
        <v>19</v>
      </c>
      <c r="H23" s="9"/>
      <c r="I23" s="5" t="s">
        <v>1</v>
      </c>
      <c r="J23" s="5" t="s">
        <v>22</v>
      </c>
      <c r="K23" s="5" t="s">
        <v>12</v>
      </c>
    </row>
    <row r="24" spans="1:11" x14ac:dyDescent="0.25">
      <c r="A24" t="s">
        <v>34</v>
      </c>
      <c r="B24">
        <v>2500</v>
      </c>
      <c r="F24">
        <f t="shared" ref="F24:F28" si="0">SUM(B24:E24)</f>
        <v>2500</v>
      </c>
      <c r="G24" s="10">
        <v>20000</v>
      </c>
      <c r="H24" s="10"/>
      <c r="I24">
        <v>2500</v>
      </c>
      <c r="K24">
        <v>2500</v>
      </c>
    </row>
    <row r="25" spans="1:11" x14ac:dyDescent="0.25">
      <c r="A25" t="s">
        <v>35</v>
      </c>
      <c r="B25">
        <v>1750</v>
      </c>
      <c r="C25" s="13">
        <v>1750</v>
      </c>
      <c r="D25" s="13">
        <v>2175</v>
      </c>
      <c r="E25" s="13">
        <v>880</v>
      </c>
      <c r="F25" s="13">
        <v>4805</v>
      </c>
      <c r="G25" s="13">
        <v>38440</v>
      </c>
      <c r="H25" s="10"/>
      <c r="I25">
        <v>1750</v>
      </c>
      <c r="J25" s="13">
        <v>3040</v>
      </c>
      <c r="K25" s="13">
        <v>24320</v>
      </c>
    </row>
    <row r="26" spans="1:11" x14ac:dyDescent="0.25">
      <c r="A26" t="s">
        <v>36</v>
      </c>
      <c r="C26">
        <v>1750</v>
      </c>
      <c r="D26">
        <v>2175</v>
      </c>
      <c r="E26">
        <v>880</v>
      </c>
      <c r="F26">
        <f t="shared" si="0"/>
        <v>4805</v>
      </c>
      <c r="G26" s="10">
        <v>38440</v>
      </c>
      <c r="H26" s="10"/>
      <c r="J26">
        <v>3040</v>
      </c>
      <c r="K26">
        <v>24320</v>
      </c>
    </row>
    <row r="27" spans="1:11" x14ac:dyDescent="0.25">
      <c r="A27" t="s">
        <v>37</v>
      </c>
      <c r="D27">
        <v>2030</v>
      </c>
      <c r="E27">
        <v>880</v>
      </c>
      <c r="F27">
        <f t="shared" si="0"/>
        <v>2910</v>
      </c>
      <c r="G27" s="10">
        <v>23280</v>
      </c>
      <c r="H27" s="10"/>
      <c r="J27">
        <v>3040</v>
      </c>
      <c r="K27">
        <v>24320</v>
      </c>
    </row>
    <row r="28" spans="1:11" x14ac:dyDescent="0.25">
      <c r="A28" t="s">
        <v>38</v>
      </c>
      <c r="E28">
        <v>220</v>
      </c>
      <c r="F28">
        <f t="shared" si="0"/>
        <v>220</v>
      </c>
      <c r="G28" s="10">
        <v>1760</v>
      </c>
      <c r="H28" s="10"/>
      <c r="J28">
        <v>760</v>
      </c>
      <c r="K28">
        <v>6080</v>
      </c>
    </row>
    <row r="29" spans="1:11" x14ac:dyDescent="0.25">
      <c r="G29" s="10"/>
      <c r="H29" s="10"/>
    </row>
    <row r="30" spans="1:11" ht="15.75" x14ac:dyDescent="0.25">
      <c r="A30" s="8" t="s">
        <v>39</v>
      </c>
      <c r="B30" s="8" t="s">
        <v>1</v>
      </c>
      <c r="C30" s="8" t="s">
        <v>2</v>
      </c>
      <c r="D30" s="8" t="s">
        <v>3</v>
      </c>
      <c r="E30" s="8" t="s">
        <v>4</v>
      </c>
      <c r="F30" s="8" t="s">
        <v>5</v>
      </c>
      <c r="G30" s="8" t="s">
        <v>19</v>
      </c>
      <c r="H30" s="11"/>
      <c r="I30" s="8" t="s">
        <v>1</v>
      </c>
      <c r="J30" s="8" t="s">
        <v>22</v>
      </c>
      <c r="K30" s="8" t="s">
        <v>12</v>
      </c>
    </row>
    <row r="31" spans="1:11" x14ac:dyDescent="0.25">
      <c r="A31" t="s">
        <v>40</v>
      </c>
      <c r="B31">
        <v>2500</v>
      </c>
      <c r="F31">
        <f t="shared" ref="F31:F36" si="1">SUM(B31:E31)</f>
        <v>2500</v>
      </c>
      <c r="G31" s="10">
        <v>20000</v>
      </c>
      <c r="H31" s="10"/>
      <c r="I31">
        <v>2500</v>
      </c>
      <c r="K31">
        <v>20000</v>
      </c>
    </row>
    <row r="32" spans="1:11" x14ac:dyDescent="0.25">
      <c r="A32" t="s">
        <v>41</v>
      </c>
      <c r="B32">
        <v>2500</v>
      </c>
      <c r="F32">
        <f t="shared" si="1"/>
        <v>2500</v>
      </c>
      <c r="G32" s="10">
        <v>20000</v>
      </c>
      <c r="H32" s="10"/>
      <c r="I32">
        <v>2500</v>
      </c>
      <c r="K32">
        <v>20000</v>
      </c>
    </row>
    <row r="33" spans="1:11" x14ac:dyDescent="0.25">
      <c r="A33" t="s">
        <v>42</v>
      </c>
      <c r="B33">
        <v>2000</v>
      </c>
      <c r="C33" s="13">
        <v>1750</v>
      </c>
      <c r="D33" s="13">
        <v>2030</v>
      </c>
      <c r="E33" s="13">
        <v>825</v>
      </c>
      <c r="F33" s="13">
        <v>4605</v>
      </c>
      <c r="G33" s="13">
        <v>36840</v>
      </c>
      <c r="H33" s="10"/>
      <c r="I33">
        <v>2000</v>
      </c>
      <c r="J33" s="13">
        <v>2850</v>
      </c>
      <c r="K33" s="13">
        <v>22800</v>
      </c>
    </row>
    <row r="34" spans="1:11" x14ac:dyDescent="0.25">
      <c r="A34" t="s">
        <v>43</v>
      </c>
      <c r="C34">
        <v>1750</v>
      </c>
      <c r="D34">
        <v>2175</v>
      </c>
      <c r="E34">
        <v>825</v>
      </c>
      <c r="F34">
        <f t="shared" si="1"/>
        <v>4750</v>
      </c>
      <c r="G34" s="10">
        <v>38000</v>
      </c>
      <c r="H34" s="10"/>
      <c r="J34">
        <v>2850</v>
      </c>
      <c r="K34">
        <v>22800</v>
      </c>
    </row>
    <row r="35" spans="1:11" x14ac:dyDescent="0.25">
      <c r="A35" t="s">
        <v>44</v>
      </c>
      <c r="D35">
        <v>1160</v>
      </c>
      <c r="E35">
        <v>495</v>
      </c>
      <c r="F35">
        <f t="shared" si="1"/>
        <v>1655</v>
      </c>
      <c r="G35" s="10">
        <v>13240</v>
      </c>
      <c r="H35" s="10"/>
      <c r="J35">
        <v>1710</v>
      </c>
      <c r="K35">
        <v>13680</v>
      </c>
    </row>
    <row r="36" spans="1:11" x14ac:dyDescent="0.25">
      <c r="A36" t="s">
        <v>45</v>
      </c>
      <c r="E36">
        <v>330</v>
      </c>
      <c r="F36">
        <f t="shared" si="1"/>
        <v>330</v>
      </c>
      <c r="G36" s="10">
        <v>2640</v>
      </c>
      <c r="H36" s="10"/>
      <c r="J36">
        <v>1140</v>
      </c>
      <c r="K36">
        <v>9120</v>
      </c>
    </row>
    <row r="37" spans="1:11" x14ac:dyDescent="0.25">
      <c r="G37" s="10"/>
      <c r="H37" s="10"/>
    </row>
    <row r="38" spans="1:11" ht="15.75" x14ac:dyDescent="0.25">
      <c r="A38" s="12" t="s">
        <v>46</v>
      </c>
      <c r="B38" s="12" t="s">
        <v>1</v>
      </c>
      <c r="C38" s="12" t="s">
        <v>2</v>
      </c>
      <c r="D38" s="12" t="s">
        <v>3</v>
      </c>
      <c r="E38" s="12" t="s">
        <v>47</v>
      </c>
      <c r="F38" s="12" t="s">
        <v>5</v>
      </c>
      <c r="G38" s="12" t="s">
        <v>19</v>
      </c>
      <c r="H38" s="2"/>
      <c r="I38" s="12" t="s">
        <v>1</v>
      </c>
      <c r="J38" s="12" t="s">
        <v>22</v>
      </c>
      <c r="K38" s="12" t="s">
        <v>12</v>
      </c>
    </row>
    <row r="39" spans="1:11" x14ac:dyDescent="0.25">
      <c r="A39" t="s">
        <v>48</v>
      </c>
      <c r="B39">
        <v>2500</v>
      </c>
      <c r="F39">
        <f t="shared" ref="F39:F44" si="2">SUM(B39:E39)</f>
        <v>2500</v>
      </c>
      <c r="G39" s="10">
        <v>20000</v>
      </c>
      <c r="H39" s="10"/>
      <c r="I39">
        <v>2500</v>
      </c>
      <c r="K39">
        <v>20000</v>
      </c>
    </row>
    <row r="40" spans="1:11" x14ac:dyDescent="0.25">
      <c r="A40" t="s">
        <v>49</v>
      </c>
      <c r="B40" s="13">
        <v>2500</v>
      </c>
      <c r="C40" s="13">
        <v>2000</v>
      </c>
      <c r="D40" s="13">
        <v>1740</v>
      </c>
      <c r="E40" s="13">
        <v>660</v>
      </c>
      <c r="F40" s="13">
        <f t="shared" si="2"/>
        <v>6900</v>
      </c>
      <c r="G40" s="13">
        <v>55200</v>
      </c>
      <c r="H40" s="10"/>
      <c r="I40" s="13">
        <v>2500</v>
      </c>
      <c r="J40" s="13">
        <v>2280</v>
      </c>
      <c r="K40" s="13">
        <v>38240</v>
      </c>
    </row>
    <row r="41" spans="1:11" x14ac:dyDescent="0.25">
      <c r="A41" t="s">
        <v>50</v>
      </c>
      <c r="C41">
        <v>750</v>
      </c>
      <c r="D41">
        <v>580</v>
      </c>
      <c r="E41">
        <v>275</v>
      </c>
      <c r="F41">
        <f t="shared" si="2"/>
        <v>1605</v>
      </c>
      <c r="G41" s="10">
        <v>12840</v>
      </c>
      <c r="H41" s="10"/>
      <c r="J41">
        <v>950</v>
      </c>
      <c r="K41">
        <v>7600</v>
      </c>
    </row>
    <row r="42" spans="1:11" x14ac:dyDescent="0.25">
      <c r="A42" t="s">
        <v>51</v>
      </c>
      <c r="D42">
        <v>725</v>
      </c>
      <c r="E42">
        <v>330</v>
      </c>
      <c r="F42">
        <f t="shared" si="2"/>
        <v>1055</v>
      </c>
      <c r="G42" s="10">
        <v>8440</v>
      </c>
      <c r="H42" s="10"/>
      <c r="J42">
        <v>1140</v>
      </c>
      <c r="K42">
        <v>9120</v>
      </c>
    </row>
    <row r="43" spans="1:11" x14ac:dyDescent="0.25">
      <c r="A43" t="s">
        <v>52</v>
      </c>
      <c r="E43">
        <v>11</v>
      </c>
      <c r="F43">
        <f t="shared" si="2"/>
        <v>11</v>
      </c>
      <c r="G43" s="10">
        <v>88</v>
      </c>
      <c r="H43" s="10"/>
      <c r="J43">
        <v>38</v>
      </c>
      <c r="K43">
        <v>304</v>
      </c>
    </row>
    <row r="44" spans="1:11" x14ac:dyDescent="0.25">
      <c r="A44" t="s">
        <v>53</v>
      </c>
      <c r="E44">
        <v>11</v>
      </c>
      <c r="F44">
        <f t="shared" si="2"/>
        <v>11</v>
      </c>
      <c r="G44" s="10">
        <v>88</v>
      </c>
      <c r="H44" s="10"/>
      <c r="J44">
        <v>38</v>
      </c>
      <c r="K44">
        <v>304</v>
      </c>
    </row>
    <row r="45" spans="1:11" x14ac:dyDescent="0.25">
      <c r="G45" s="10"/>
      <c r="H45" s="10"/>
      <c r="I45" s="10"/>
    </row>
    <row r="46" spans="1:11" x14ac:dyDescent="0.25">
      <c r="A46" s="14" t="s">
        <v>54</v>
      </c>
      <c r="B46" s="14" t="s">
        <v>56</v>
      </c>
      <c r="C46" s="14" t="s">
        <v>57</v>
      </c>
      <c r="D46" s="14" t="s">
        <v>58</v>
      </c>
      <c r="E46" s="14" t="s">
        <v>59</v>
      </c>
      <c r="F46" s="14" t="s">
        <v>60</v>
      </c>
      <c r="G46" s="14" t="s">
        <v>5</v>
      </c>
      <c r="H46" s="14" t="s">
        <v>19</v>
      </c>
      <c r="I46" s="10"/>
      <c r="J46" s="14" t="s">
        <v>62</v>
      </c>
      <c r="K46" s="14" t="s">
        <v>61</v>
      </c>
    </row>
    <row r="47" spans="1:11" x14ac:dyDescent="0.25">
      <c r="A47" t="s">
        <v>55</v>
      </c>
      <c r="B47">
        <v>115</v>
      </c>
      <c r="C47">
        <v>45</v>
      </c>
      <c r="D47">
        <v>120</v>
      </c>
      <c r="E47">
        <v>30</v>
      </c>
      <c r="F47">
        <v>90</v>
      </c>
      <c r="G47">
        <f>SUM(B47:F47)</f>
        <v>400</v>
      </c>
      <c r="H47">
        <v>3200</v>
      </c>
      <c r="I47" s="10"/>
      <c r="J47">
        <v>160000</v>
      </c>
      <c r="K47">
        <v>16000</v>
      </c>
    </row>
    <row r="48" spans="1:11" x14ac:dyDescent="0.25">
      <c r="A48" t="s">
        <v>63</v>
      </c>
      <c r="B48">
        <v>115</v>
      </c>
      <c r="C48">
        <v>30</v>
      </c>
      <c r="D48">
        <v>15</v>
      </c>
      <c r="E48">
        <v>15</v>
      </c>
      <c r="F48">
        <v>90</v>
      </c>
      <c r="G48">
        <f>SUM(B48:F48)</f>
        <v>265</v>
      </c>
      <c r="H48">
        <v>2120</v>
      </c>
      <c r="I48" s="10"/>
      <c r="J48">
        <v>106000</v>
      </c>
      <c r="K48">
        <v>10600</v>
      </c>
    </row>
    <row r="49" spans="1:11" x14ac:dyDescent="0.25">
      <c r="A49" t="s">
        <v>64</v>
      </c>
      <c r="B49">
        <v>115</v>
      </c>
      <c r="C49">
        <v>15</v>
      </c>
      <c r="D49">
        <v>15</v>
      </c>
      <c r="E49">
        <v>15</v>
      </c>
      <c r="F49">
        <v>30</v>
      </c>
      <c r="G49">
        <f>SUM(B49:F49)</f>
        <v>190</v>
      </c>
      <c r="H49">
        <v>1520</v>
      </c>
      <c r="I49" s="10"/>
      <c r="J49">
        <v>76000</v>
      </c>
      <c r="K49">
        <v>7600</v>
      </c>
    </row>
  </sheetData>
  <phoneticPr fontId="4" type="noConversion"/>
  <pageMargins left="0.7" right="0.7" top="0.75" bottom="0.75" header="0.3" footer="0.3"/>
  <pageSetup paperSize="9" orientation="portrait"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Quentin</dc:creator>
  <cp:lastModifiedBy>Quentin</cp:lastModifiedBy>
  <dcterms:created xsi:type="dcterms:W3CDTF">2020-12-02T07:44:17Z</dcterms:created>
  <dcterms:modified xsi:type="dcterms:W3CDTF">2020-12-02T12:46:19Z</dcterms:modified>
</cp:coreProperties>
</file>